
<file path=[Content_Types].xml><?xml version="1.0" encoding="utf-8"?>
<Types xmlns="http://schemas.openxmlformats.org/package/2006/content-types">
  <Override PartName="/xl/externalLinks/externalLink127.xml" ContentType="application/vnd.openxmlformats-officedocument.spreadsheetml.externalLink+xml"/>
  <Override PartName="/xl/externalLinks/externalLink174.xml" ContentType="application/vnd.openxmlformats-officedocument.spreadsheetml.externalLink+xml"/>
  <Override PartName="/xl/externalLinks/externalLink38.xml" ContentType="application/vnd.openxmlformats-officedocument.spreadsheetml.externalLink+xml"/>
  <Override PartName="/xl/externalLinks/externalLink49.xml" ContentType="application/vnd.openxmlformats-officedocument.spreadsheetml.externalLink+xml"/>
  <Override PartName="/xl/externalLinks/externalLink85.xml" ContentType="application/vnd.openxmlformats-officedocument.spreadsheetml.externalLink+xml"/>
  <Override PartName="/xl/externalLinks/externalLink96.xml" ContentType="application/vnd.openxmlformats-officedocument.spreadsheetml.externalLink+xml"/>
  <Override PartName="/xl/externalLinks/externalLink116.xml" ContentType="application/vnd.openxmlformats-officedocument.spreadsheetml.externalLink+xml"/>
  <Override PartName="/xl/externalLinks/externalLink163.xml" ContentType="application/vnd.openxmlformats-officedocument.spreadsheetml.externalLink+xml"/>
  <Override PartName="/xl/styles.xml" ContentType="application/vnd.openxmlformats-officedocument.spreadsheetml.styles+xml"/>
  <Override PartName="/xl/externalLinks/externalLink27.xml" ContentType="application/vnd.openxmlformats-officedocument.spreadsheetml.externalLink+xml"/>
  <Override PartName="/xl/externalLinks/externalLink74.xml" ContentType="application/vnd.openxmlformats-officedocument.spreadsheetml.externalLink+xml"/>
  <Override PartName="/xl/externalLinks/externalLink105.xml" ContentType="application/vnd.openxmlformats-officedocument.spreadsheetml.externalLink+xml"/>
  <Override PartName="/xl/externalLinks/externalLink141.xml" ContentType="application/vnd.openxmlformats-officedocument.spreadsheetml.externalLink+xml"/>
  <Override PartName="/xl/externalLinks/externalLink152.xml" ContentType="application/vnd.openxmlformats-officedocument.spreadsheetml.externalLink+xml"/>
  <Default Extension="xml" ContentType="application/xml"/>
  <Override PartName="/xl/externalLinks/externalLink5.xml" ContentType="application/vnd.openxmlformats-officedocument.spreadsheetml.externalLink+xml"/>
  <Override PartName="/xl/externalLinks/externalLink16.xml" ContentType="application/vnd.openxmlformats-officedocument.spreadsheetml.externalLink+xml"/>
  <Override PartName="/xl/externalLinks/externalLink63.xml" ContentType="application/vnd.openxmlformats-officedocument.spreadsheetml.externalLink+xml"/>
  <Override PartName="/xl/externalLinks/externalLink130.xml" ContentType="application/vnd.openxmlformats-officedocument.spreadsheetml.externalLink+xml"/>
  <Override PartName="/xl/externalLinks/externalLink23.xml" ContentType="application/vnd.openxmlformats-officedocument.spreadsheetml.externalLink+xml"/>
  <Override PartName="/xl/externalLinks/externalLink41.xml" ContentType="application/vnd.openxmlformats-officedocument.spreadsheetml.externalLink+xml"/>
  <Override PartName="/xl/externalLinks/externalLink52.xml" ContentType="application/vnd.openxmlformats-officedocument.spreadsheetml.externalLink+xml"/>
  <Override PartName="/xl/externalLinks/externalLink70.xml" ContentType="application/vnd.openxmlformats-officedocument.spreadsheetml.externalLink+xml"/>
  <Override PartName="/xl/externalLinks/externalLink1.xml" ContentType="application/vnd.openxmlformats-officedocument.spreadsheetml.externalLink+xml"/>
  <Override PartName="/xl/externalLinks/externalLink12.xml" ContentType="application/vnd.openxmlformats-officedocument.spreadsheetml.externalLink+xml"/>
  <Override PartName="/xl/externalLinks/externalLink30.xml" ContentType="application/vnd.openxmlformats-officedocument.spreadsheetml.externalLink+xml"/>
  <Override PartName="/xl/externalLinks/externalLink168.xml" ContentType="application/vnd.openxmlformats-officedocument.spreadsheetml.externalLink+xml"/>
  <Override PartName="/xl/externalLinks/externalLink179.xml" ContentType="application/vnd.openxmlformats-officedocument.spreadsheetml.externalLink+xml"/>
  <Override PartName="/xl/externalLinks/externalLink197.xml" ContentType="application/vnd.openxmlformats-officedocument.spreadsheetml.externalLink+xml"/>
  <Override PartName="/xl/externalLinks/externalLink202.xml" ContentType="application/vnd.openxmlformats-officedocument.spreadsheetml.externalLink+xml"/>
  <Override PartName="/xl/sharedStrings.xml" ContentType="application/vnd.openxmlformats-officedocument.spreadsheetml.sharedStrings+xml"/>
  <Override PartName="/xl/externalLinks/externalLink139.xml" ContentType="application/vnd.openxmlformats-officedocument.spreadsheetml.externalLink+xml"/>
  <Override PartName="/xl/externalLinks/externalLink157.xml" ContentType="application/vnd.openxmlformats-officedocument.spreadsheetml.externalLink+xml"/>
  <Override PartName="/xl/externalLinks/externalLink186.xml" ContentType="application/vnd.openxmlformats-officedocument.spreadsheetml.externalLink+xml"/>
  <Override PartName="/xl/externalLinks/externalLink68.xml" ContentType="application/vnd.openxmlformats-officedocument.spreadsheetml.externalLink+xml"/>
  <Override PartName="/xl/externalLinks/externalLink79.xml" ContentType="application/vnd.openxmlformats-officedocument.spreadsheetml.externalLink+xml"/>
  <Override PartName="/xl/externalLinks/externalLink97.xml" ContentType="application/vnd.openxmlformats-officedocument.spreadsheetml.externalLink+xml"/>
  <Override PartName="/xl/externalLinks/externalLink117.xml" ContentType="application/vnd.openxmlformats-officedocument.spreadsheetml.externalLink+xml"/>
  <Override PartName="/xl/externalLinks/externalLink128.xml" ContentType="application/vnd.openxmlformats-officedocument.spreadsheetml.externalLink+xml"/>
  <Override PartName="/xl/externalLinks/externalLink146.xml" ContentType="application/vnd.openxmlformats-officedocument.spreadsheetml.externalLink+xml"/>
  <Override PartName="/xl/externalLinks/externalLink164.xml" ContentType="application/vnd.openxmlformats-officedocument.spreadsheetml.externalLink+xml"/>
  <Override PartName="/xl/externalLinks/externalLink175.xml" ContentType="application/vnd.openxmlformats-officedocument.spreadsheetml.externalLink+xml"/>
  <Override PartName="/xl/externalLinks/externalLink193.xml" ContentType="application/vnd.openxmlformats-officedocument.spreadsheetml.externalLink+xml"/>
  <Default Extension="bin" ContentType="application/vnd.openxmlformats-officedocument.spreadsheetml.printerSettings"/>
  <Override PartName="/xl/externalLinks/externalLink39.xml" ContentType="application/vnd.openxmlformats-officedocument.spreadsheetml.externalLink+xml"/>
  <Override PartName="/xl/externalLinks/externalLink57.xml" ContentType="application/vnd.openxmlformats-officedocument.spreadsheetml.externalLink+xml"/>
  <Override PartName="/xl/externalLinks/externalLink86.xml" ContentType="application/vnd.openxmlformats-officedocument.spreadsheetml.externalLink+xml"/>
  <Override PartName="/xl/externalLinks/externalLink106.xml" ContentType="application/vnd.openxmlformats-officedocument.spreadsheetml.externalLink+xml"/>
  <Override PartName="/xl/externalLinks/externalLink124.xml" ContentType="application/vnd.openxmlformats-officedocument.spreadsheetml.externalLink+xml"/>
  <Override PartName="/xl/externalLinks/externalLink135.xml" ContentType="application/vnd.openxmlformats-officedocument.spreadsheetml.externalLink+xml"/>
  <Override PartName="/xl/externalLinks/externalLink153.xml" ContentType="application/vnd.openxmlformats-officedocument.spreadsheetml.externalLink+xml"/>
  <Override PartName="/xl/externalLinks/externalLink171.xml" ContentType="application/vnd.openxmlformats-officedocument.spreadsheetml.externalLink+xml"/>
  <Override PartName="/xl/externalLinks/externalLink182.xml" ContentType="application/vnd.openxmlformats-officedocument.spreadsheetml.externalLink+xml"/>
  <Override PartName="/xl/externalLinks/externalLink6.xml" ContentType="application/vnd.openxmlformats-officedocument.spreadsheetml.externalLink+xml"/>
  <Override PartName="/xl/externalLinks/externalLink17.xml" ContentType="application/vnd.openxmlformats-officedocument.spreadsheetml.externalLink+xml"/>
  <Override PartName="/xl/externalLinks/externalLink28.xml" ContentType="application/vnd.openxmlformats-officedocument.spreadsheetml.externalLink+xml"/>
  <Override PartName="/xl/externalLinks/externalLink46.xml" ContentType="application/vnd.openxmlformats-officedocument.spreadsheetml.externalLink+xml"/>
  <Override PartName="/xl/externalLinks/externalLink64.xml" ContentType="application/vnd.openxmlformats-officedocument.spreadsheetml.externalLink+xml"/>
  <Override PartName="/xl/externalLinks/externalLink75.xml" ContentType="application/vnd.openxmlformats-officedocument.spreadsheetml.externalLink+xml"/>
  <Override PartName="/xl/externalLinks/externalLink93.xml" ContentType="application/vnd.openxmlformats-officedocument.spreadsheetml.externalLink+xml"/>
  <Override PartName="/xl/externalLinks/externalLink113.xml" ContentType="application/vnd.openxmlformats-officedocument.spreadsheetml.externalLink+xml"/>
  <Override PartName="/xl/externalLinks/externalLink142.xml" ContentType="application/vnd.openxmlformats-officedocument.spreadsheetml.externalLink+xml"/>
  <Override PartName="/xl/externalLinks/externalLink160.xml" ContentType="application/vnd.openxmlformats-officedocument.spreadsheetml.externalLink+xml"/>
  <Override PartName="/xl/workbook.xml" ContentType="application/vnd.openxmlformats-officedocument.spreadsheetml.sheet.main+xml"/>
  <Override PartName="/xl/externalLinks/externalLink24.xml" ContentType="application/vnd.openxmlformats-officedocument.spreadsheetml.externalLink+xml"/>
  <Override PartName="/xl/externalLinks/externalLink35.xml" ContentType="application/vnd.openxmlformats-officedocument.spreadsheetml.externalLink+xml"/>
  <Override PartName="/xl/externalLinks/externalLink53.xml" ContentType="application/vnd.openxmlformats-officedocument.spreadsheetml.externalLink+xml"/>
  <Override PartName="/xl/externalLinks/externalLink71.xml" ContentType="application/vnd.openxmlformats-officedocument.spreadsheetml.externalLink+xml"/>
  <Override PartName="/xl/externalLinks/externalLink82.xml" ContentType="application/vnd.openxmlformats-officedocument.spreadsheetml.externalLink+xml"/>
  <Override PartName="/xl/externalLinks/externalLink102.xml" ContentType="application/vnd.openxmlformats-officedocument.spreadsheetml.externalLink+xml"/>
  <Override PartName="/xl/externalLinks/externalLink120.xml" ContentType="application/vnd.openxmlformats-officedocument.spreadsheetml.externalLink+xml"/>
  <Override PartName="/xl/externalLinks/externalLink131.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13.xml" ContentType="application/vnd.openxmlformats-officedocument.spreadsheetml.externalLink+xml"/>
  <Override PartName="/xl/externalLinks/externalLink42.xml" ContentType="application/vnd.openxmlformats-officedocument.spreadsheetml.externalLink+xml"/>
  <Override PartName="/xl/externalLinks/externalLink60.xml" ContentType="application/vnd.openxmlformats-officedocument.spreadsheetml.externalLink+xml"/>
  <Override PartName="/xl/externalLinks/externalLink20.xml" ContentType="application/vnd.openxmlformats-officedocument.spreadsheetml.externalLink+xml"/>
  <Override PartName="/xl/externalLinks/externalLink31.xml" ContentType="application/vnd.openxmlformats-officedocument.spreadsheetml.externalLink+xml"/>
  <Override PartName="/xl/calcChain.xml" ContentType="application/vnd.openxmlformats-officedocument.spreadsheetml.calcChain+xml"/>
  <Override PartName="/xl/externalLinks/externalLink169.xml" ContentType="application/vnd.openxmlformats-officedocument.spreadsheetml.externalLink+xml"/>
  <Override PartName="/xl/externalLinks/externalLink187.xml" ContentType="application/vnd.openxmlformats-officedocument.spreadsheetml.externalLink+xml"/>
  <Override PartName="/xl/externalLinks/externalLink198.xml" ContentType="application/vnd.openxmlformats-officedocument.spreadsheetml.externalLink+xml"/>
  <Override PartName="/xl/externalLinks/externalLink129.xml" ContentType="application/vnd.openxmlformats-officedocument.spreadsheetml.externalLink+xml"/>
  <Override PartName="/xl/externalLinks/externalLink147.xml" ContentType="application/vnd.openxmlformats-officedocument.spreadsheetml.externalLink+xml"/>
  <Override PartName="/xl/externalLinks/externalLink158.xml" ContentType="application/vnd.openxmlformats-officedocument.spreadsheetml.externalLink+xml"/>
  <Override PartName="/xl/externalLinks/externalLink176.xml" ContentType="application/vnd.openxmlformats-officedocument.spreadsheetml.externalLink+xml"/>
  <Override PartName="/xl/externalLinks/externalLink194.xml" ContentType="application/vnd.openxmlformats-officedocument.spreadsheetml.externalLink+xml"/>
  <Override PartName="/docProps/core.xml" ContentType="application/vnd.openxmlformats-package.core-properties+xml"/>
  <Override PartName="/xl/externalLinks/externalLink69.xml" ContentType="application/vnd.openxmlformats-officedocument.spreadsheetml.externalLink+xml"/>
  <Override PartName="/xl/externalLinks/externalLink87.xml" ContentType="application/vnd.openxmlformats-officedocument.spreadsheetml.externalLink+xml"/>
  <Override PartName="/xl/externalLinks/externalLink98.xml" ContentType="application/vnd.openxmlformats-officedocument.spreadsheetml.externalLink+xml"/>
  <Override PartName="/xl/externalLinks/externalLink118.xml" ContentType="application/vnd.openxmlformats-officedocument.spreadsheetml.externalLink+xml"/>
  <Override PartName="/xl/externalLinks/externalLink136.xml" ContentType="application/vnd.openxmlformats-officedocument.spreadsheetml.externalLink+xml"/>
  <Override PartName="/xl/externalLinks/externalLink165.xml" ContentType="application/vnd.openxmlformats-officedocument.spreadsheetml.externalLink+xml"/>
  <Override PartName="/xl/externalLinks/externalLink183.xml" ContentType="application/vnd.openxmlformats-officedocument.spreadsheetml.externalLink+xml"/>
  <Override PartName="/xl/externalLinks/externalLink29.xml" ContentType="application/vnd.openxmlformats-officedocument.spreadsheetml.externalLink+xml"/>
  <Override PartName="/xl/externalLinks/externalLink47.xml" ContentType="application/vnd.openxmlformats-officedocument.spreadsheetml.externalLink+xml"/>
  <Override PartName="/xl/externalLinks/externalLink58.xml" ContentType="application/vnd.openxmlformats-officedocument.spreadsheetml.externalLink+xml"/>
  <Override PartName="/xl/externalLinks/externalLink76.xml" ContentType="application/vnd.openxmlformats-officedocument.spreadsheetml.externalLink+xml"/>
  <Override PartName="/xl/externalLinks/externalLink94.xml" ContentType="application/vnd.openxmlformats-officedocument.spreadsheetml.externalLink+xml"/>
  <Override PartName="/xl/externalLinks/externalLink107.xml" ContentType="application/vnd.openxmlformats-officedocument.spreadsheetml.externalLink+xml"/>
  <Override PartName="/xl/externalLinks/externalLink125.xml" ContentType="application/vnd.openxmlformats-officedocument.spreadsheetml.externalLink+xml"/>
  <Override PartName="/xl/externalLinks/externalLink143.xml" ContentType="application/vnd.openxmlformats-officedocument.spreadsheetml.externalLink+xml"/>
  <Override PartName="/xl/externalLinks/externalLink154.xml" ContentType="application/vnd.openxmlformats-officedocument.spreadsheetml.externalLink+xml"/>
  <Override PartName="/xl/externalLinks/externalLink172.xml" ContentType="application/vnd.openxmlformats-officedocument.spreadsheetml.externalLink+xml"/>
  <Override PartName="/xl/externalLinks/externalLink190.xml" ContentType="application/vnd.openxmlformats-officedocument.spreadsheetml.externalLink+xml"/>
  <Override PartName="/xl/theme/theme1.xml" ContentType="application/vnd.openxmlformats-officedocument.theme+xml"/>
  <Override PartName="/xl/externalLinks/externalLink7.xml" ContentType="application/vnd.openxmlformats-officedocument.spreadsheetml.externalLink+xml"/>
  <Override PartName="/xl/externalLinks/externalLink18.xml" ContentType="application/vnd.openxmlformats-officedocument.spreadsheetml.externalLink+xml"/>
  <Override PartName="/xl/externalLinks/externalLink36.xml" ContentType="application/vnd.openxmlformats-officedocument.spreadsheetml.externalLink+xml"/>
  <Override PartName="/xl/externalLinks/externalLink65.xml" ContentType="application/vnd.openxmlformats-officedocument.spreadsheetml.externalLink+xml"/>
  <Override PartName="/xl/externalLinks/externalLink83.xml" ContentType="application/vnd.openxmlformats-officedocument.spreadsheetml.externalLink+xml"/>
  <Override PartName="/xl/externalLinks/externalLink103.xml" ContentType="application/vnd.openxmlformats-officedocument.spreadsheetml.externalLink+xml"/>
  <Override PartName="/xl/externalLinks/externalLink114.xml" ContentType="application/vnd.openxmlformats-officedocument.spreadsheetml.externalLink+xml"/>
  <Override PartName="/xl/externalLinks/externalLink132.xml" ContentType="application/vnd.openxmlformats-officedocument.spreadsheetml.externalLink+xml"/>
  <Override PartName="/xl/externalLinks/externalLink150.xml" ContentType="application/vnd.openxmlformats-officedocument.spreadsheetml.externalLink+xml"/>
  <Override PartName="/xl/externalLinks/externalLink161.xml" ContentType="application/vnd.openxmlformats-officedocument.spreadsheetml.externalLink+xml"/>
  <Default Extension="rels" ContentType="application/vnd.openxmlformats-package.relationships+xml"/>
  <Override PartName="/xl/externalLinks/externalLink25.xml" ContentType="application/vnd.openxmlformats-officedocument.spreadsheetml.externalLink+xml"/>
  <Override PartName="/xl/externalLinks/externalLink43.xml" ContentType="application/vnd.openxmlformats-officedocument.spreadsheetml.externalLink+xml"/>
  <Override PartName="/xl/externalLinks/externalLink54.xml" ContentType="application/vnd.openxmlformats-officedocument.spreadsheetml.externalLink+xml"/>
  <Override PartName="/xl/externalLinks/externalLink72.xml" ContentType="application/vnd.openxmlformats-officedocument.spreadsheetml.externalLink+xml"/>
  <Override PartName="/xl/externalLinks/externalLink90.xml" ContentType="application/vnd.openxmlformats-officedocument.spreadsheetml.externalLink+xml"/>
  <Override PartName="/xl/externalLinks/externalLink121.xml" ContentType="application/vnd.openxmlformats-officedocument.spreadsheetml.externalLink+xml"/>
  <Override PartName="/xl/externalLinks/externalLink3.xml" ContentType="application/vnd.openxmlformats-officedocument.spreadsheetml.externalLink+xml"/>
  <Override PartName="/xl/externalLinks/externalLink14.xml" ContentType="application/vnd.openxmlformats-officedocument.spreadsheetml.externalLink+xml"/>
  <Override PartName="/xl/externalLinks/externalLink32.xml" ContentType="application/vnd.openxmlformats-officedocument.spreadsheetml.externalLink+xml"/>
  <Override PartName="/xl/externalLinks/externalLink61.xml" ContentType="application/vnd.openxmlformats-officedocument.spreadsheetml.externalLink+xml"/>
  <Override PartName="/xl/externalLinks/externalLink110.xml" ContentType="application/vnd.openxmlformats-officedocument.spreadsheetml.externalLink+xml"/>
  <Override PartName="/xl/worksheets/sheet1.xml" ContentType="application/vnd.openxmlformats-officedocument.spreadsheetml.worksheet+xml"/>
  <Override PartName="/xl/externalLinks/externalLink21.xml" ContentType="application/vnd.openxmlformats-officedocument.spreadsheetml.externalLink+xml"/>
  <Override PartName="/xl/externalLinks/externalLink50.xml" ContentType="application/vnd.openxmlformats-officedocument.spreadsheetml.externalLink+xml"/>
  <Override PartName="/xl/externalLinks/externalLink199.xml" ContentType="application/vnd.openxmlformats-officedocument.spreadsheetml.externalLink+xml"/>
  <Override PartName="/xl/externalLinks/externalLink10.xml" ContentType="application/vnd.openxmlformats-officedocument.spreadsheetml.externalLink+xml"/>
  <Override PartName="/xl/externalLinks/externalLink159.xml" ContentType="application/vnd.openxmlformats-officedocument.spreadsheetml.externalLink+xml"/>
  <Override PartName="/xl/externalLinks/externalLink188.xml" ContentType="application/vnd.openxmlformats-officedocument.spreadsheetml.externalLink+xml"/>
  <Override PartName="/xl/externalLinks/externalLink99.xml" ContentType="application/vnd.openxmlformats-officedocument.spreadsheetml.externalLink+xml"/>
  <Override PartName="/xl/externalLinks/externalLink119.xml" ContentType="application/vnd.openxmlformats-officedocument.spreadsheetml.externalLink+xml"/>
  <Override PartName="/xl/externalLinks/externalLink148.xml" ContentType="application/vnd.openxmlformats-officedocument.spreadsheetml.externalLink+xml"/>
  <Override PartName="/xl/externalLinks/externalLink166.xml" ContentType="application/vnd.openxmlformats-officedocument.spreadsheetml.externalLink+xml"/>
  <Override PartName="/xl/externalLinks/externalLink177.xml" ContentType="application/vnd.openxmlformats-officedocument.spreadsheetml.externalLink+xml"/>
  <Override PartName="/xl/externalLinks/externalLink195.xml" ContentType="application/vnd.openxmlformats-officedocument.spreadsheetml.externalLink+xml"/>
  <Override PartName="/xl/externalLinks/externalLink200.xml" ContentType="application/vnd.openxmlformats-officedocument.spreadsheetml.externalLink+xml"/>
  <Override PartName="/xl/externalLinks/externalLink59.xml" ContentType="application/vnd.openxmlformats-officedocument.spreadsheetml.externalLink+xml"/>
  <Override PartName="/xl/externalLinks/externalLink88.xml" ContentType="application/vnd.openxmlformats-officedocument.spreadsheetml.externalLink+xml"/>
  <Override PartName="/xl/externalLinks/externalLink108.xml" ContentType="application/vnd.openxmlformats-officedocument.spreadsheetml.externalLink+xml"/>
  <Override PartName="/xl/externalLinks/externalLink126.xml" ContentType="application/vnd.openxmlformats-officedocument.spreadsheetml.externalLink+xml"/>
  <Override PartName="/xl/externalLinks/externalLink137.xml" ContentType="application/vnd.openxmlformats-officedocument.spreadsheetml.externalLink+xml"/>
  <Override PartName="/xl/externalLinks/externalLink155.xml" ContentType="application/vnd.openxmlformats-officedocument.spreadsheetml.externalLink+xml"/>
  <Override PartName="/xl/externalLinks/externalLink173.xml" ContentType="application/vnd.openxmlformats-officedocument.spreadsheetml.externalLink+xml"/>
  <Override PartName="/xl/externalLinks/externalLink184.xml" ContentType="application/vnd.openxmlformats-officedocument.spreadsheetml.externalLink+xml"/>
  <Override PartName="/xl/externalLinks/externalLink8.xml" ContentType="application/vnd.openxmlformats-officedocument.spreadsheetml.externalLink+xml"/>
  <Override PartName="/xl/externalLinks/externalLink19.xml" ContentType="application/vnd.openxmlformats-officedocument.spreadsheetml.externalLink+xml"/>
  <Override PartName="/xl/externalLinks/externalLink48.xml" ContentType="application/vnd.openxmlformats-officedocument.spreadsheetml.externalLink+xml"/>
  <Override PartName="/xl/externalLinks/externalLink66.xml" ContentType="application/vnd.openxmlformats-officedocument.spreadsheetml.externalLink+xml"/>
  <Override PartName="/xl/externalLinks/externalLink77.xml" ContentType="application/vnd.openxmlformats-officedocument.spreadsheetml.externalLink+xml"/>
  <Override PartName="/xl/externalLinks/externalLink95.xml" ContentType="application/vnd.openxmlformats-officedocument.spreadsheetml.externalLink+xml"/>
  <Override PartName="/xl/externalLinks/externalLink115.xml" ContentType="application/vnd.openxmlformats-officedocument.spreadsheetml.externalLink+xml"/>
  <Override PartName="/xl/externalLinks/externalLink144.xml" ContentType="application/vnd.openxmlformats-officedocument.spreadsheetml.externalLink+xml"/>
  <Override PartName="/xl/externalLinks/externalLink162.xml" ContentType="application/vnd.openxmlformats-officedocument.spreadsheetml.externalLink+xml"/>
  <Override PartName="/xl/externalLinks/externalLink191.xml" ContentType="application/vnd.openxmlformats-officedocument.spreadsheetml.externalLink+xml"/>
  <Override PartName="/xl/externalLinks/externalLink37.xml" ContentType="application/vnd.openxmlformats-officedocument.spreadsheetml.externalLink+xml"/>
  <Override PartName="/xl/externalLinks/externalLink55.xml" ContentType="application/vnd.openxmlformats-officedocument.spreadsheetml.externalLink+xml"/>
  <Override PartName="/xl/externalLinks/externalLink84.xml" ContentType="application/vnd.openxmlformats-officedocument.spreadsheetml.externalLink+xml"/>
  <Override PartName="/xl/externalLinks/externalLink104.xml" ContentType="application/vnd.openxmlformats-officedocument.spreadsheetml.externalLink+xml"/>
  <Override PartName="/xl/externalLinks/externalLink122.xml" ContentType="application/vnd.openxmlformats-officedocument.spreadsheetml.externalLink+xml"/>
  <Override PartName="/xl/externalLinks/externalLink133.xml" ContentType="application/vnd.openxmlformats-officedocument.spreadsheetml.externalLink+xml"/>
  <Override PartName="/xl/externalLinks/externalLink151.xml" ContentType="application/vnd.openxmlformats-officedocument.spreadsheetml.externalLink+xml"/>
  <Override PartName="/xl/externalLinks/externalLink180.xml" ContentType="application/vnd.openxmlformats-officedocument.spreadsheetml.externalLink+xml"/>
  <Override PartName="/xl/externalLinks/externalLink4.xml" ContentType="application/vnd.openxmlformats-officedocument.spreadsheetml.externalLink+xml"/>
  <Override PartName="/xl/externalLinks/externalLink15.xml" ContentType="application/vnd.openxmlformats-officedocument.spreadsheetml.externalLink+xml"/>
  <Override PartName="/xl/externalLinks/externalLink26.xml" ContentType="application/vnd.openxmlformats-officedocument.spreadsheetml.externalLink+xml"/>
  <Override PartName="/xl/externalLinks/externalLink44.xml" ContentType="application/vnd.openxmlformats-officedocument.spreadsheetml.externalLink+xml"/>
  <Override PartName="/xl/externalLinks/externalLink62.xml" ContentType="application/vnd.openxmlformats-officedocument.spreadsheetml.externalLink+xml"/>
  <Override PartName="/xl/externalLinks/externalLink73.xml" ContentType="application/vnd.openxmlformats-officedocument.spreadsheetml.externalLink+xml"/>
  <Override PartName="/xl/externalLinks/externalLink91.xml" ContentType="application/vnd.openxmlformats-officedocument.spreadsheetml.externalLink+xml"/>
  <Override PartName="/xl/externalLinks/externalLink111.xml" ContentType="application/vnd.openxmlformats-officedocument.spreadsheetml.externalLink+xml"/>
  <Override PartName="/xl/externalLinks/externalLink140.xml" ContentType="application/vnd.openxmlformats-officedocument.spreadsheetml.externalLink+xml"/>
  <Override PartName="/xl/worksheets/sheet2.xml" ContentType="application/vnd.openxmlformats-officedocument.spreadsheetml.worksheet+xml"/>
  <Override PartName="/xl/externalLinks/externalLink22.xml" ContentType="application/vnd.openxmlformats-officedocument.spreadsheetml.externalLink+xml"/>
  <Override PartName="/xl/externalLinks/externalLink33.xml" ContentType="application/vnd.openxmlformats-officedocument.spreadsheetml.externalLink+xml"/>
  <Override PartName="/xl/externalLinks/externalLink51.xml" ContentType="application/vnd.openxmlformats-officedocument.spreadsheetml.externalLink+xml"/>
  <Override PartName="/xl/externalLinks/externalLink80.xml" ContentType="application/vnd.openxmlformats-officedocument.spreadsheetml.externalLink+xml"/>
  <Override PartName="/xl/externalLinks/externalLink100.xml" ContentType="application/vnd.openxmlformats-officedocument.spreadsheetml.externalLink+xml"/>
  <Override PartName="/xl/externalLinks/externalLink11.xml" ContentType="application/vnd.openxmlformats-officedocument.spreadsheetml.externalLink+xml"/>
  <Override PartName="/xl/externalLinks/externalLink40.xml" ContentType="application/vnd.openxmlformats-officedocument.spreadsheetml.externalLink+xml"/>
  <Override PartName="/xl/externalLinks/externalLink189.xml" ContentType="application/vnd.openxmlformats-officedocument.spreadsheetml.externalLink+xml"/>
  <Override PartName="/xl/externalLinks/externalLink149.xml" ContentType="application/vnd.openxmlformats-officedocument.spreadsheetml.externalLink+xml"/>
  <Override PartName="/xl/externalLinks/externalLink178.xml" ContentType="application/vnd.openxmlformats-officedocument.spreadsheetml.externalLink+xml"/>
  <Override PartName="/xl/externalLinks/externalLink196.xml" ContentType="application/vnd.openxmlformats-officedocument.spreadsheetml.externalLink+xml"/>
  <Override PartName="/xl/externalLinks/externalLink89.xml" ContentType="application/vnd.openxmlformats-officedocument.spreadsheetml.externalLink+xml"/>
  <Override PartName="/xl/externalLinks/externalLink138.xml" ContentType="application/vnd.openxmlformats-officedocument.spreadsheetml.externalLink+xml"/>
  <Override PartName="/xl/externalLinks/externalLink167.xml" ContentType="application/vnd.openxmlformats-officedocument.spreadsheetml.externalLink+xml"/>
  <Override PartName="/xl/externalLinks/externalLink185.xml" ContentType="application/vnd.openxmlformats-officedocument.spreadsheetml.externalLink+xml"/>
  <Override PartName="/xl/externalLinks/externalLink201.xml" ContentType="application/vnd.openxmlformats-officedocument.spreadsheetml.externalLink+xml"/>
  <Override PartName="/xl/externalLinks/externalLink78.xml" ContentType="application/vnd.openxmlformats-officedocument.spreadsheetml.externalLink+xml"/>
  <Override PartName="/xl/externalLinks/externalLink109.xml" ContentType="application/vnd.openxmlformats-officedocument.spreadsheetml.externalLink+xml"/>
  <Override PartName="/xl/externalLinks/externalLink145.xml" ContentType="application/vnd.openxmlformats-officedocument.spreadsheetml.externalLink+xml"/>
  <Override PartName="/xl/externalLinks/externalLink156.xml" ContentType="application/vnd.openxmlformats-officedocument.spreadsheetml.externalLink+xml"/>
  <Override PartName="/xl/externalLinks/externalLink192.xml" ContentType="application/vnd.openxmlformats-officedocument.spreadsheetml.externalLink+xml"/>
  <Override PartName="/xl/externalLinks/externalLink9.xml" ContentType="application/vnd.openxmlformats-officedocument.spreadsheetml.externalLink+xml"/>
  <Override PartName="/xl/externalLinks/externalLink67.xml" ContentType="application/vnd.openxmlformats-officedocument.spreadsheetml.externalLink+xml"/>
  <Override PartName="/xl/externalLinks/externalLink134.xml" ContentType="application/vnd.openxmlformats-officedocument.spreadsheetml.externalLink+xml"/>
  <Override PartName="/xl/externalLinks/externalLink181.xml" ContentType="application/vnd.openxmlformats-officedocument.spreadsheetml.externalLink+xml"/>
  <Override PartName="/xl/externalLinks/externalLink45.xml" ContentType="application/vnd.openxmlformats-officedocument.spreadsheetml.externalLink+xml"/>
  <Override PartName="/xl/externalLinks/externalLink56.xml" ContentType="application/vnd.openxmlformats-officedocument.spreadsheetml.externalLink+xml"/>
  <Override PartName="/xl/externalLinks/externalLink92.xml" ContentType="application/vnd.openxmlformats-officedocument.spreadsheetml.externalLink+xml"/>
  <Override PartName="/xl/externalLinks/externalLink123.xml" ContentType="application/vnd.openxmlformats-officedocument.spreadsheetml.externalLink+xml"/>
  <Override PartName="/xl/externalLinks/externalLink170.xml" ContentType="application/vnd.openxmlformats-officedocument.spreadsheetml.externalLink+xml"/>
  <Override PartName="/xl/externalLinks/externalLink34.xml" ContentType="application/vnd.openxmlformats-officedocument.spreadsheetml.externalLink+xml"/>
  <Override PartName="/xl/externalLinks/externalLink81.xml" ContentType="application/vnd.openxmlformats-officedocument.spreadsheetml.externalLink+xml"/>
  <Override PartName="/xl/externalLinks/externalLink101.xml" ContentType="application/vnd.openxmlformats-officedocument.spreadsheetml.externalLink+xml"/>
  <Override PartName="/xl/externalLinks/externalLink112.xml" ContentType="application/vnd.openxmlformats-officedocument.spreadsheetml.externalLink+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codeName="현재_통합_문서" defaultThemeVersion="124226"/>
  <bookViews>
    <workbookView xWindow="0" yWindow="0" windowWidth="28800" windowHeight="11430" activeTab="1"/>
  </bookViews>
  <sheets>
    <sheet name="갑지" sheetId="6" r:id="rId1"/>
    <sheet name="총괄표" sheetId="5"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 r:id="rId156"/>
    <externalReference r:id="rId157"/>
    <externalReference r:id="rId158"/>
    <externalReference r:id="rId159"/>
    <externalReference r:id="rId160"/>
    <externalReference r:id="rId161"/>
    <externalReference r:id="rId162"/>
    <externalReference r:id="rId163"/>
    <externalReference r:id="rId164"/>
    <externalReference r:id="rId165"/>
    <externalReference r:id="rId166"/>
    <externalReference r:id="rId167"/>
    <externalReference r:id="rId168"/>
    <externalReference r:id="rId169"/>
    <externalReference r:id="rId170"/>
    <externalReference r:id="rId171"/>
    <externalReference r:id="rId172"/>
    <externalReference r:id="rId173"/>
    <externalReference r:id="rId174"/>
    <externalReference r:id="rId175"/>
    <externalReference r:id="rId176"/>
    <externalReference r:id="rId177"/>
    <externalReference r:id="rId178"/>
    <externalReference r:id="rId179"/>
    <externalReference r:id="rId180"/>
    <externalReference r:id="rId181"/>
    <externalReference r:id="rId182"/>
    <externalReference r:id="rId183"/>
    <externalReference r:id="rId184"/>
    <externalReference r:id="rId185"/>
    <externalReference r:id="rId186"/>
    <externalReference r:id="rId187"/>
    <externalReference r:id="rId188"/>
    <externalReference r:id="rId189"/>
    <externalReference r:id="rId190"/>
    <externalReference r:id="rId191"/>
    <externalReference r:id="rId192"/>
    <externalReference r:id="rId193"/>
    <externalReference r:id="rId194"/>
    <externalReference r:id="rId195"/>
    <externalReference r:id="rId196"/>
    <externalReference r:id="rId197"/>
    <externalReference r:id="rId198"/>
    <externalReference r:id="rId199"/>
    <externalReference r:id="rId200"/>
    <externalReference r:id="rId201"/>
    <externalReference r:id="rId202"/>
    <externalReference r:id="rId203"/>
    <externalReference r:id="rId204"/>
  </externalReferences>
  <definedNames>
    <definedName name="__">#REF!</definedName>
    <definedName name="________UP1">[1]부하계산서!#REF!</definedName>
    <definedName name="________UP2">[1]부하계산서!#REF!</definedName>
    <definedName name="_______LPB1">[1]부하계산서!#REF!</definedName>
    <definedName name="_______LPK1">[1]부하계산서!#REF!</definedName>
    <definedName name="_______LU1">'[2]부하(성남)'!#REF!</definedName>
    <definedName name="_______LU2">'[2]부하(성남)'!#REF!</definedName>
    <definedName name="_______LV01">'[2]부하(성남)'!#REF!</definedName>
    <definedName name="_______PRN2">#REF!</definedName>
    <definedName name="_______PRN3">#REF!</definedName>
    <definedName name="_______PRN4">#REF!</definedName>
    <definedName name="_______PRN6">#REF!</definedName>
    <definedName name="_______PRN7">#REF!</definedName>
    <definedName name="_______RO22">#REF!</definedName>
    <definedName name="_______RO35">#REF!</definedName>
    <definedName name="_______RO60">#REF!</definedName>
    <definedName name="_______RO80">#REF!</definedName>
    <definedName name="_______SBB1">#REF!</definedName>
    <definedName name="_______SBB2">#REF!</definedName>
    <definedName name="_______SBB3">#REF!</definedName>
    <definedName name="_______SBB4">#REF!</definedName>
    <definedName name="_______SBB5">#REF!</definedName>
    <definedName name="_______SHH1">#REF!</definedName>
    <definedName name="_______SHH2">#REF!</definedName>
    <definedName name="_______SHH3">#REF!</definedName>
    <definedName name="_______ST1">#N/A</definedName>
    <definedName name="_______TON1">#REF!</definedName>
    <definedName name="_______TON2">#REF!</definedName>
    <definedName name="_______WW2">#REF!</definedName>
    <definedName name="_______WW6">#REF!</definedName>
    <definedName name="______A1">[3]주방환기!#REF!</definedName>
    <definedName name="______A100000">#REF!</definedName>
    <definedName name="______A146432">#REF!</definedName>
    <definedName name="______A66000">#REF!</definedName>
    <definedName name="______A67000">#REF!</definedName>
    <definedName name="______A68000">#REF!</definedName>
    <definedName name="______A69999">#REF!</definedName>
    <definedName name="______A70013">#REF!</definedName>
    <definedName name="______A80000">#REF!</definedName>
    <definedName name="______A946432">#REF!</definedName>
    <definedName name="______C100000">#REF!</definedName>
    <definedName name="______CDT2">#REF!</definedName>
    <definedName name="______DOG1">#REF!</definedName>
    <definedName name="______DOG2">#REF!</definedName>
    <definedName name="______DOG3">#REF!</definedName>
    <definedName name="______DOG4">#REF!</definedName>
    <definedName name="______HSH1">#REF!</definedName>
    <definedName name="______HSH2">#REF!</definedName>
    <definedName name="______LP1">#REF!</definedName>
    <definedName name="______LP2">#REF!</definedName>
    <definedName name="______NP1">#REF!</definedName>
    <definedName name="______NP2">#REF!</definedName>
    <definedName name="______NSH1">#REF!</definedName>
    <definedName name="______NSH2">#REF!</definedName>
    <definedName name="______PI48">#REF!</definedName>
    <definedName name="______PI60">#REF!</definedName>
    <definedName name="______pl1">#REF!</definedName>
    <definedName name="______PL2">#REF!</definedName>
    <definedName name="______PL3">#REF!</definedName>
    <definedName name="______RO110">#REF!</definedName>
    <definedName name="______RO22">#REF!</definedName>
    <definedName name="______RO35">#REF!</definedName>
    <definedName name="______RO60">#REF!</definedName>
    <definedName name="______RO80">#REF!</definedName>
    <definedName name="______SBB1">#REF!</definedName>
    <definedName name="______SBB2">#REF!</definedName>
    <definedName name="______SBB3">#REF!</definedName>
    <definedName name="______SBB4">#REF!</definedName>
    <definedName name="______SBB5">#REF!</definedName>
    <definedName name="______SHH1">#REF!</definedName>
    <definedName name="______SHH2">#REF!</definedName>
    <definedName name="______SHH3">#REF!</definedName>
    <definedName name="______ST1">#N/A</definedName>
    <definedName name="______t1" hidden="1">{#N/A,#N/A,FALSE,"앞";#N/A,#N/A,FALSE,"앞";#N/A,#N/A,FALSE,"목차";#N/A,#N/A,FALSE,"1";#N/A,#N/A,FALSE,"갑지";#N/A,#N/A,FALSE,"2";#N/A,#N/A,FALSE,"개요";#N/A,#N/A,FALSE,"개요2";#N/A,#N/A,FALSE,"3";#N/A,#N/A,FALSE,"총괄";#N/A,#N/A,FALSE,"선금";#N/A,#N/A,FALSE,"4";#N/A,#N/A,FALSE,"방법";#N/A,#N/A,FALSE,"5";#N/A,#N/A,FALSE,"k";#N/A,#N/A,FALSE,"6";#N/A,#N/A,FALSE,"지수";#N/A,#N/A,FALSE,"7";#N/A,#N/A,FALSE,"노";#N/A,#N/A,FALSE,"경";#N/A,#N/A,FALSE,"재";#N/A,#N/A,FALSE,"산";#N/A,#N/A,FALSE,"안";#N/A,#N/A,FALSE,"8";#N/A,#N/A,FALSE,"계수";#N/A,#N/A,FALSE,"9";#N/A,#N/A,FALSE,"비목";#N/A,#N/A,FALSE,"10";#N/A,#N/A,FALSE,"집계"}</definedName>
    <definedName name="______TON1">#REF!</definedName>
    <definedName name="______TON2">#REF!</definedName>
    <definedName name="______UP1">[1]부하계산서!#REF!</definedName>
    <definedName name="______UP2">[1]부하계산서!#REF!</definedName>
    <definedName name="______WW2">#REF!</definedName>
    <definedName name="______WW6">#REF!</definedName>
    <definedName name="______zz1">#REF!</definedName>
    <definedName name="_____A146432">#REF!</definedName>
    <definedName name="_____A69999">#REF!</definedName>
    <definedName name="_____A70013">#REF!</definedName>
    <definedName name="_____A946432">#REF!</definedName>
    <definedName name="_____C100000">#REF!</definedName>
    <definedName name="_____CDT2">#REF!</definedName>
    <definedName name="_____DB11">[4]내역서!$A$15:$L$115</definedName>
    <definedName name="_____DB12">[4]내역서!$A$15:$L$115</definedName>
    <definedName name="_____DB13">[4]내역서!$A$15:$L$115</definedName>
    <definedName name="_____DB14">[4]내역서!$A$15:$L$115</definedName>
    <definedName name="_____dB2">[5]내역서!$A$13:$L$134</definedName>
    <definedName name="_____dB3">[5]내역서!$A$13:$L$134</definedName>
    <definedName name="_____dB4">[5]내역서!$A$13:$L$134</definedName>
    <definedName name="_____DOG1">#REF!</definedName>
    <definedName name="_____DOG2">#REF!</definedName>
    <definedName name="_____DOG3">#REF!</definedName>
    <definedName name="_____DOG4">#REF!</definedName>
    <definedName name="_____HSH1">#REF!</definedName>
    <definedName name="_____HSH2">#REF!</definedName>
    <definedName name="_____LP1">#REF!</definedName>
    <definedName name="_____LP2">#REF!</definedName>
    <definedName name="_____LPB1">[1]부하계산서!#REF!</definedName>
    <definedName name="_____LPK1">[1]부하계산서!#REF!</definedName>
    <definedName name="_____LU1">'[2]부하(성남)'!#REF!</definedName>
    <definedName name="_____LU2">'[2]부하(성남)'!#REF!</definedName>
    <definedName name="_____LV01">'[2]부하(성남)'!#REF!</definedName>
    <definedName name="_____NP1">#REF!</definedName>
    <definedName name="_____NP2">#REF!</definedName>
    <definedName name="_____NSH1">#REF!</definedName>
    <definedName name="_____NSH2">#REF!</definedName>
    <definedName name="_____PI48">#REF!</definedName>
    <definedName name="_____PI60">#REF!</definedName>
    <definedName name="_____pl1">#REF!</definedName>
    <definedName name="_____PL2">#REF!</definedName>
    <definedName name="_____PL3">#REF!</definedName>
    <definedName name="_____PRN2">#REF!</definedName>
    <definedName name="_____PRN3">#REF!</definedName>
    <definedName name="_____PRN4">#REF!</definedName>
    <definedName name="_____PRN6">#REF!</definedName>
    <definedName name="_____PRN7">#REF!</definedName>
    <definedName name="_____RO110">#REF!</definedName>
    <definedName name="_____RO22">#REF!</definedName>
    <definedName name="_____RO35">#REF!</definedName>
    <definedName name="_____RO60">#REF!</definedName>
    <definedName name="_____RO80">#REF!</definedName>
    <definedName name="_____SBB1">#REF!</definedName>
    <definedName name="_____SBB2">#REF!</definedName>
    <definedName name="_____SBB3">#REF!</definedName>
    <definedName name="_____SBB4">#REF!</definedName>
    <definedName name="_____SBB5">#REF!</definedName>
    <definedName name="_____SHH1">#REF!</definedName>
    <definedName name="_____SHH2">#REF!</definedName>
    <definedName name="_____SHH3">#REF!</definedName>
    <definedName name="_____ST1">#N/A</definedName>
    <definedName name="_____TON1">#REF!</definedName>
    <definedName name="_____TON2">#REF!</definedName>
    <definedName name="_____UP1">[1]부하계산서!#REF!</definedName>
    <definedName name="_____UP2">[1]부하계산서!#REF!</definedName>
    <definedName name="_____WW2">#REF!</definedName>
    <definedName name="_____WW6">#REF!</definedName>
    <definedName name="____A1">[3]주방환기!#REF!</definedName>
    <definedName name="____A100000">#REF!</definedName>
    <definedName name="____A146432">#REF!</definedName>
    <definedName name="____A66000">#REF!</definedName>
    <definedName name="____A67000">#REF!</definedName>
    <definedName name="____A68000">#REF!</definedName>
    <definedName name="____A69999">#REF!</definedName>
    <definedName name="____A70013">#REF!</definedName>
    <definedName name="____A80000">#REF!</definedName>
    <definedName name="____A946432">#REF!</definedName>
    <definedName name="____C100000">#REF!</definedName>
    <definedName name="____CDT2">#REF!</definedName>
    <definedName name="____DB11">[4]내역서!$A$15:$L$115</definedName>
    <definedName name="____DB12">[4]내역서!$A$15:$L$115</definedName>
    <definedName name="____DB13">[4]내역서!$A$15:$L$115</definedName>
    <definedName name="____DB14">[4]내역서!$A$15:$L$115</definedName>
    <definedName name="____dB2">[5]내역서!$A$13:$L$134</definedName>
    <definedName name="____dB3">[5]내역서!$A$13:$L$134</definedName>
    <definedName name="____dB4">[5]내역서!$A$13:$L$134</definedName>
    <definedName name="____DOG1">#REF!</definedName>
    <definedName name="____DOG2">#REF!</definedName>
    <definedName name="____DOG3">#REF!</definedName>
    <definedName name="____DOG4">#REF!</definedName>
    <definedName name="____HSH1">#REF!</definedName>
    <definedName name="____HSH2">#REF!</definedName>
    <definedName name="____hun1">[6]설계조건!#REF!</definedName>
    <definedName name="____hun2">[6]설계조건!#REF!</definedName>
    <definedName name="____LP1">#REF!</definedName>
    <definedName name="____LP2">#REF!</definedName>
    <definedName name="____LPB1">[1]부하계산서!#REF!</definedName>
    <definedName name="____LPK1">[1]부하계산서!#REF!</definedName>
    <definedName name="____LU1">'[2]부하(성남)'!#REF!</definedName>
    <definedName name="____LU2">'[2]부하(성남)'!#REF!</definedName>
    <definedName name="____LV01">'[2]부하(성남)'!#REF!</definedName>
    <definedName name="____MaL1">#REF!</definedName>
    <definedName name="____NP1">#REF!</definedName>
    <definedName name="____NP2">#REF!</definedName>
    <definedName name="____NSH1">#REF!</definedName>
    <definedName name="____NSH2">#REF!</definedName>
    <definedName name="____PI48">#REF!</definedName>
    <definedName name="____PI60">#REF!</definedName>
    <definedName name="____pl1">#REF!</definedName>
    <definedName name="____PL2">#REF!</definedName>
    <definedName name="____PL3">#REF!</definedName>
    <definedName name="____PRN2">#REF!</definedName>
    <definedName name="____PRN3">#REF!</definedName>
    <definedName name="____PRN4">#REF!</definedName>
    <definedName name="____PRN6">#REF!</definedName>
    <definedName name="____PRN7">#REF!</definedName>
    <definedName name="____qs1">[6]설계조건!#REF!</definedName>
    <definedName name="____qs12">[6]설계조건!#REF!</definedName>
    <definedName name="____qs2">[6]설계조건!#REF!</definedName>
    <definedName name="____qs22">[6]설계조건!#REF!</definedName>
    <definedName name="____RO110">#REF!</definedName>
    <definedName name="____RO22">#REF!</definedName>
    <definedName name="____RO35">#REF!</definedName>
    <definedName name="____RO60">#REF!</definedName>
    <definedName name="____RO80">#REF!</definedName>
    <definedName name="____SBB1">#REF!</definedName>
    <definedName name="____SBB2">#REF!</definedName>
    <definedName name="____SBB3">#REF!</definedName>
    <definedName name="____SBB4">#REF!</definedName>
    <definedName name="____SBB5">#REF!</definedName>
    <definedName name="____SHH1">#REF!</definedName>
    <definedName name="____SHH2">#REF!</definedName>
    <definedName name="____SHH3">#REF!</definedName>
    <definedName name="____ST1">#N/A</definedName>
    <definedName name="____t1" hidden="1">{#N/A,#N/A,FALSE,"앞";#N/A,#N/A,FALSE,"앞";#N/A,#N/A,FALSE,"목차";#N/A,#N/A,FALSE,"1";#N/A,#N/A,FALSE,"갑지";#N/A,#N/A,FALSE,"2";#N/A,#N/A,FALSE,"개요";#N/A,#N/A,FALSE,"개요2";#N/A,#N/A,FALSE,"3";#N/A,#N/A,FALSE,"총괄";#N/A,#N/A,FALSE,"선금";#N/A,#N/A,FALSE,"4";#N/A,#N/A,FALSE,"방법";#N/A,#N/A,FALSE,"5";#N/A,#N/A,FALSE,"k";#N/A,#N/A,FALSE,"6";#N/A,#N/A,FALSE,"지수";#N/A,#N/A,FALSE,"7";#N/A,#N/A,FALSE,"노";#N/A,#N/A,FALSE,"경";#N/A,#N/A,FALSE,"재";#N/A,#N/A,FALSE,"산";#N/A,#N/A,FALSE,"안";#N/A,#N/A,FALSE,"8";#N/A,#N/A,FALSE,"계수";#N/A,#N/A,FALSE,"9";#N/A,#N/A,FALSE,"비목";#N/A,#N/A,FALSE,"10";#N/A,#N/A,FALSE,"집계"}</definedName>
    <definedName name="____TBM2">'[7]주현(해보)'!#REF!</definedName>
    <definedName name="____TON1">#REF!</definedName>
    <definedName name="____TON2">#REF!</definedName>
    <definedName name="____UP1">[1]부하계산서!#REF!</definedName>
    <definedName name="____UP2">[1]부하계산서!#REF!</definedName>
    <definedName name="____wd1">[6]설계조건!#REF!</definedName>
    <definedName name="____wd2">[6]설계조건!#REF!</definedName>
    <definedName name="____WW2">#REF!</definedName>
    <definedName name="____WW6">#REF!</definedName>
    <definedName name="____zz1">#REF!</definedName>
    <definedName name="___A1">[3]주방환기!#REF!</definedName>
    <definedName name="___A100000">#REF!</definedName>
    <definedName name="___A146432">#REF!</definedName>
    <definedName name="___A66000">#REF!</definedName>
    <definedName name="___A67000">#REF!</definedName>
    <definedName name="___A68000">#REF!</definedName>
    <definedName name="___A69999">#REF!</definedName>
    <definedName name="___A70013">#REF!</definedName>
    <definedName name="___A80000">#REF!</definedName>
    <definedName name="___A946432">#REF!</definedName>
    <definedName name="___aab42">#REF!</definedName>
    <definedName name="___C100000">#REF!</definedName>
    <definedName name="___CDT2">#REF!</definedName>
    <definedName name="___CSA8">'[8]INPUT(덕도방향-시점)'!#REF!</definedName>
    <definedName name="___DB11">[4]내역서!$A$15:$L$115</definedName>
    <definedName name="___DB12">[4]내역서!$A$15:$L$115</definedName>
    <definedName name="___DB13">[4]내역서!$A$15:$L$115</definedName>
    <definedName name="___DB14">[4]내역서!$A$15:$L$115</definedName>
    <definedName name="___dB2">[5]내역서!$A$13:$L$134</definedName>
    <definedName name="___dB3">[5]내역서!$A$13:$L$134</definedName>
    <definedName name="___dB4">[5]내역서!$A$13:$L$134</definedName>
    <definedName name="___DOG1">#REF!</definedName>
    <definedName name="___DOG2">#REF!</definedName>
    <definedName name="___DOG3">#REF!</definedName>
    <definedName name="___DOG4">#REF!</definedName>
    <definedName name="___GHH1">#REF!</definedName>
    <definedName name="___GHH2">#REF!</definedName>
    <definedName name="___HSH1">#REF!</definedName>
    <definedName name="___HSH2">#REF!</definedName>
    <definedName name="___JEA1">#REF!</definedName>
    <definedName name="___JEA2">#REF!</definedName>
    <definedName name="___LP1">'[9]부하(성남)'!#REF!</definedName>
    <definedName name="___LP2">[10]부하계산서!#REF!</definedName>
    <definedName name="___LP3">[10]부하계산서!#REF!</definedName>
    <definedName name="___LPB1">[11]부하계산서!#REF!</definedName>
    <definedName name="___LPK1">[11]부하계산서!#REF!</definedName>
    <definedName name="___LU1">'[9]부하(성남)'!#REF!</definedName>
    <definedName name="___LU2">'[9]부하(성남)'!#REF!</definedName>
    <definedName name="___LV01">'[9]부하(성남)'!#REF!</definedName>
    <definedName name="___LV02">#REF!</definedName>
    <definedName name="___MaL2">#REF!</definedName>
    <definedName name="___NMB96">#REF!</definedName>
    <definedName name="___NP1">#REF!</definedName>
    <definedName name="___NP2">#REF!</definedName>
    <definedName name="___NSH1">#REF!</definedName>
    <definedName name="___NSH2">#REF!</definedName>
    <definedName name="___pa1">#REF!</definedName>
    <definedName name="___pa2">#REF!</definedName>
    <definedName name="___PI48">#REF!</definedName>
    <definedName name="___PI60">#REF!</definedName>
    <definedName name="___pl1">#REF!</definedName>
    <definedName name="___PL2">#REF!</definedName>
    <definedName name="___PL3">#REF!</definedName>
    <definedName name="___PRN2">[12]내역서!#REF!</definedName>
    <definedName name="___PRN3">[12]내역서!#REF!</definedName>
    <definedName name="___PRN4">[12]내역서!#REF!</definedName>
    <definedName name="___PRN6">[12]내역서!#REF!</definedName>
    <definedName name="___PRN7">[12]내역서!#REF!</definedName>
    <definedName name="___RO110">#REF!</definedName>
    <definedName name="___RO22">#REF!</definedName>
    <definedName name="___RO35">#REF!</definedName>
    <definedName name="___RO60">#REF!</definedName>
    <definedName name="___RO80">#REF!</definedName>
    <definedName name="___SBB1">#REF!</definedName>
    <definedName name="___SBB2">#REF!</definedName>
    <definedName name="___SBB3">#REF!</definedName>
    <definedName name="___SBB4">#REF!</definedName>
    <definedName name="___SBB5">#REF!</definedName>
    <definedName name="___SHH1">#REF!</definedName>
    <definedName name="___SHH2">#REF!</definedName>
    <definedName name="___SHH3">#REF!</definedName>
    <definedName name="___ST1">#N/A</definedName>
    <definedName name="___t1" hidden="1">{#N/A,#N/A,FALSE,"앞";#N/A,#N/A,FALSE,"앞";#N/A,#N/A,FALSE,"목차";#N/A,#N/A,FALSE,"1";#N/A,#N/A,FALSE,"갑지";#N/A,#N/A,FALSE,"2";#N/A,#N/A,FALSE,"개요";#N/A,#N/A,FALSE,"개요2";#N/A,#N/A,FALSE,"3";#N/A,#N/A,FALSE,"총괄";#N/A,#N/A,FALSE,"선금";#N/A,#N/A,FALSE,"4";#N/A,#N/A,FALSE,"방법";#N/A,#N/A,FALSE,"5";#N/A,#N/A,FALSE,"k";#N/A,#N/A,FALSE,"6";#N/A,#N/A,FALSE,"지수";#N/A,#N/A,FALSE,"7";#N/A,#N/A,FALSE,"노";#N/A,#N/A,FALSE,"경";#N/A,#N/A,FALSE,"재";#N/A,#N/A,FALSE,"산";#N/A,#N/A,FALSE,"안";#N/A,#N/A,FALSE,"8";#N/A,#N/A,FALSE,"계수";#N/A,#N/A,FALSE,"9";#N/A,#N/A,FALSE,"비목";#N/A,#N/A,FALSE,"10";#N/A,#N/A,FALSE,"집계"}</definedName>
    <definedName name="___tbm1">#REF!</definedName>
    <definedName name="___Ted1">#REF!</definedName>
    <definedName name="___TON1">#REF!</definedName>
    <definedName name="___TON2">#REF!</definedName>
    <definedName name="___Ts1">#REF!</definedName>
    <definedName name="___TW2">#REF!</definedName>
    <definedName name="___Ty1">#REF!</definedName>
    <definedName name="___Ty2">#REF!</definedName>
    <definedName name="___UP1">[11]부하계산서!#REF!</definedName>
    <definedName name="___UP2">[11]부하계산서!#REF!</definedName>
    <definedName name="___WW2">#REF!</definedName>
    <definedName name="___WW6">#REF!</definedName>
    <definedName name="___zz1">#REF!</definedName>
    <definedName name="__1_">'[13]#REF'!#REF!</definedName>
    <definedName name="__10DB11_">[4]내역서!$A$15:$L$115</definedName>
    <definedName name="__11DB12_">[4]내역서!$A$15:$L$115</definedName>
    <definedName name="__12DB13_">[4]내역서!$A$15:$L$115</definedName>
    <definedName name="__13DB14_">[4]내역서!$A$15:$L$115</definedName>
    <definedName name="__14dB2_">[5]내역서!$A$13:$L$134</definedName>
    <definedName name="__15dB3_">[5]내역서!$A$13:$L$134</definedName>
    <definedName name="__16dB4_">[5]내역서!$A$13:$L$134</definedName>
    <definedName name="__17G_0Extr">#REF!</definedName>
    <definedName name="__18G_0Extract">#REF!</definedName>
    <definedName name="__2_0\LA">'[13]#REF'!#REF!</definedName>
    <definedName name="__3_0\MID">'[13]#REF'!#REF!</definedName>
    <definedName name="__4_0\SM">'[13]#REF'!#REF!</definedName>
    <definedName name="__5_0ME">'[13]#REF'!#REF!</definedName>
    <definedName name="__6_0ME">'[13]#REF'!#REF!</definedName>
    <definedName name="__7_3_0Crite">#REF!</definedName>
    <definedName name="__8_3_0Criteria">#REF!</definedName>
    <definedName name="__9A1_">[3]주방환기!#REF!</definedName>
    <definedName name="__A1">[3]주방환기!#REF!</definedName>
    <definedName name="__A100000">#REF!</definedName>
    <definedName name="__A146432">#REF!</definedName>
    <definedName name="__A66000">#REF!</definedName>
    <definedName name="__A67000">#REF!</definedName>
    <definedName name="__A68000">#REF!</definedName>
    <definedName name="__A69999">#REF!</definedName>
    <definedName name="__A70013">#REF!</definedName>
    <definedName name="__A80000">#REF!</definedName>
    <definedName name="__A946432">#REF!</definedName>
    <definedName name="__aab42">#REF!</definedName>
    <definedName name="__C100000">#REF!</definedName>
    <definedName name="__CDT2">#REF!</definedName>
    <definedName name="__DB11">[4]내역서!$A$15:$L$115</definedName>
    <definedName name="__DB12">[4]내역서!$A$15:$L$115</definedName>
    <definedName name="__DB13">[4]내역서!$A$15:$L$115</definedName>
    <definedName name="__DB14">[4]내역서!$A$15:$L$115</definedName>
    <definedName name="__dB2">[5]내역서!$A$13:$L$134</definedName>
    <definedName name="__dB3">[5]내역서!$A$13:$L$134</definedName>
    <definedName name="__dB4">[5]내역서!$A$13:$L$134</definedName>
    <definedName name="__DOG1">#REF!</definedName>
    <definedName name="__DOG2">#REF!</definedName>
    <definedName name="__DOG3">#REF!</definedName>
    <definedName name="__DOG4">#REF!</definedName>
    <definedName name="__GHH1">#REF!</definedName>
    <definedName name="__GHH2">#REF!</definedName>
    <definedName name="__HSH1">#REF!</definedName>
    <definedName name="__HSH2">#REF!</definedName>
    <definedName name="__hun1">[6]설계조건!#REF!</definedName>
    <definedName name="__hun2">[6]설계조건!#REF!</definedName>
    <definedName name="__JEA1">#REF!</definedName>
    <definedName name="__JEA2">#REF!</definedName>
    <definedName name="__LP1">#REF!</definedName>
    <definedName name="__LP2">#REF!</definedName>
    <definedName name="__LPB1">[1]부하계산서!#REF!</definedName>
    <definedName name="__LPK1">[1]부하계산서!#REF!</definedName>
    <definedName name="__LU1">'[2]부하(성남)'!#REF!</definedName>
    <definedName name="__LU2">'[2]부하(성남)'!#REF!</definedName>
    <definedName name="__LV01">'[2]부하(성남)'!#REF!</definedName>
    <definedName name="__MaL1">#REF!</definedName>
    <definedName name="__MaL2">#REF!</definedName>
    <definedName name="__NMB96">#REF!</definedName>
    <definedName name="__NP1">#REF!</definedName>
    <definedName name="__NP2">#REF!</definedName>
    <definedName name="__NSH1">#REF!</definedName>
    <definedName name="__NSH2">#REF!</definedName>
    <definedName name="__pa1">#REF!</definedName>
    <definedName name="__pa2">#REF!</definedName>
    <definedName name="__PI48">#REF!</definedName>
    <definedName name="__PI60">#REF!</definedName>
    <definedName name="__pl1">#REF!</definedName>
    <definedName name="__PL2">#REF!</definedName>
    <definedName name="__PL3">#REF!</definedName>
    <definedName name="__PRN2">#REF!</definedName>
    <definedName name="__PRN3">#REF!</definedName>
    <definedName name="__PRN4">#REF!</definedName>
    <definedName name="__PRN6">#REF!</definedName>
    <definedName name="__PRN7">#REF!</definedName>
    <definedName name="__qs1">[6]설계조건!#REF!</definedName>
    <definedName name="__qs12">[6]설계조건!#REF!</definedName>
    <definedName name="__qs2">[6]설계조건!#REF!</definedName>
    <definedName name="__qs22">[6]설계조건!#REF!</definedName>
    <definedName name="__RO110">#REF!</definedName>
    <definedName name="__RO22">#REF!</definedName>
    <definedName name="__RO35">#REF!</definedName>
    <definedName name="__RO60">#REF!</definedName>
    <definedName name="__RO80">#REF!</definedName>
    <definedName name="__SBB1">#REF!</definedName>
    <definedName name="__SBB2">#REF!</definedName>
    <definedName name="__SBB3">#REF!</definedName>
    <definedName name="__SBB4">#REF!</definedName>
    <definedName name="__SBB5">#REF!</definedName>
    <definedName name="__SHH1">#REF!</definedName>
    <definedName name="__SHH2">#REF!</definedName>
    <definedName name="__SHH3">#REF!</definedName>
    <definedName name="__ST1">#N/A</definedName>
    <definedName name="__t1" hidden="1">{#N/A,#N/A,FALSE,"앞";#N/A,#N/A,FALSE,"앞";#N/A,#N/A,FALSE,"목차";#N/A,#N/A,FALSE,"1";#N/A,#N/A,FALSE,"갑지";#N/A,#N/A,FALSE,"2";#N/A,#N/A,FALSE,"개요";#N/A,#N/A,FALSE,"개요2";#N/A,#N/A,FALSE,"3";#N/A,#N/A,FALSE,"총괄";#N/A,#N/A,FALSE,"선금";#N/A,#N/A,FALSE,"4";#N/A,#N/A,FALSE,"방법";#N/A,#N/A,FALSE,"5";#N/A,#N/A,FALSE,"k";#N/A,#N/A,FALSE,"6";#N/A,#N/A,FALSE,"지수";#N/A,#N/A,FALSE,"7";#N/A,#N/A,FALSE,"노";#N/A,#N/A,FALSE,"경";#N/A,#N/A,FALSE,"재";#N/A,#N/A,FALSE,"산";#N/A,#N/A,FALSE,"안";#N/A,#N/A,FALSE,"8";#N/A,#N/A,FALSE,"계수";#N/A,#N/A,FALSE,"9";#N/A,#N/A,FALSE,"비목";#N/A,#N/A,FALSE,"10";#N/A,#N/A,FALSE,"집계"}</definedName>
    <definedName name="__tbm1">#REF!</definedName>
    <definedName name="__TBM2">'[7]주현(해보)'!#REF!</definedName>
    <definedName name="__Ted1">#REF!</definedName>
    <definedName name="__TON1">#REF!</definedName>
    <definedName name="__TON2">#REF!</definedName>
    <definedName name="__Ts1">#REF!</definedName>
    <definedName name="__Ty1">#REF!</definedName>
    <definedName name="__Ty2">#REF!</definedName>
    <definedName name="__UP1">[1]부하계산서!#REF!</definedName>
    <definedName name="__UP2">[1]부하계산서!#REF!</definedName>
    <definedName name="__wd1">[6]설계조건!#REF!</definedName>
    <definedName name="__wd2">[6]설계조건!#REF!</definedName>
    <definedName name="__WW2">#REF!</definedName>
    <definedName name="__WW6">#REF!</definedName>
    <definedName name="__zz1">#REF!</definedName>
    <definedName name="_1">'[14]3.공통공사대비'!#REF!</definedName>
    <definedName name="_1._PANEL_BD.__LP___1">#REF!</definedName>
    <definedName name="_1.전기공사">#REF!</definedName>
    <definedName name="_1_">#REF!</definedName>
    <definedName name="_10A_">#REF!</definedName>
    <definedName name="_10A_1">#REF!</definedName>
    <definedName name="_10A_10">#REF!</definedName>
    <definedName name="_10A_11">#REF!</definedName>
    <definedName name="_10A_12">#REF!</definedName>
    <definedName name="_10A_13">#REF!</definedName>
    <definedName name="_10A_14">#REF!</definedName>
    <definedName name="_10A_15">#REF!</definedName>
    <definedName name="_10A_16">#REF!</definedName>
    <definedName name="_10A_17">#REF!</definedName>
    <definedName name="_10A_18">#REF!</definedName>
    <definedName name="_10A_19">#REF!</definedName>
    <definedName name="_10A_2">#REF!</definedName>
    <definedName name="_10A_20">#REF!</definedName>
    <definedName name="_10A_21">#REF!</definedName>
    <definedName name="_10A_22">#REF!</definedName>
    <definedName name="_10A_23">#REF!</definedName>
    <definedName name="_10A_24">#REF!</definedName>
    <definedName name="_10A_25">#REF!</definedName>
    <definedName name="_10A_26">#REF!</definedName>
    <definedName name="_10A_27">#REF!</definedName>
    <definedName name="_10A_28">#REF!</definedName>
    <definedName name="_10A_29">#REF!</definedName>
    <definedName name="_10A_3">#REF!</definedName>
    <definedName name="_10A_30">#REF!</definedName>
    <definedName name="_10A_31">#REF!</definedName>
    <definedName name="_10A_32">#REF!</definedName>
    <definedName name="_10A_33">#REF!</definedName>
    <definedName name="_10A_34">#REF!</definedName>
    <definedName name="_10A_35">#REF!</definedName>
    <definedName name="_10A_36">#REF!</definedName>
    <definedName name="_10A_37">#REF!</definedName>
    <definedName name="_10A_38">#REF!</definedName>
    <definedName name="_10A_39">#REF!</definedName>
    <definedName name="_10A_4">#REF!</definedName>
    <definedName name="_10A_40">#REF!</definedName>
    <definedName name="_10A_41">#REF!</definedName>
    <definedName name="_10A_42">#REF!</definedName>
    <definedName name="_10A_43">#REF!</definedName>
    <definedName name="_10A_44">#REF!</definedName>
    <definedName name="_10A_45">#REF!</definedName>
    <definedName name="_10A_46">#REF!</definedName>
    <definedName name="_10A_47">#REF!</definedName>
    <definedName name="_10A_48">#REF!</definedName>
    <definedName name="_10A_49">#REF!</definedName>
    <definedName name="_10A_5">#REF!</definedName>
    <definedName name="_10A_50">#REF!</definedName>
    <definedName name="_10A_51">#REF!</definedName>
    <definedName name="_10A_52">#REF!</definedName>
    <definedName name="_10A_53">#REF!</definedName>
    <definedName name="_10A_54">#REF!</definedName>
    <definedName name="_10A_55">#REF!</definedName>
    <definedName name="_10A_56">#REF!</definedName>
    <definedName name="_10A_57">#REF!</definedName>
    <definedName name="_10A_58">#REF!</definedName>
    <definedName name="_10A_59">#REF!</definedName>
    <definedName name="_10A_6">#REF!</definedName>
    <definedName name="_10A_60">#REF!</definedName>
    <definedName name="_10A_61">#N/A</definedName>
    <definedName name="_10A_62">#N/A</definedName>
    <definedName name="_10A_63">#N/A</definedName>
    <definedName name="_10A_64">#N/A</definedName>
    <definedName name="_10A_65">#N/A</definedName>
    <definedName name="_10A_66">#N/A</definedName>
    <definedName name="_10A_67">#N/A</definedName>
    <definedName name="_10A_68">#N/A</definedName>
    <definedName name="_10A_69">#N/A</definedName>
    <definedName name="_10A_7">#REF!</definedName>
    <definedName name="_10A_70">#N/A</definedName>
    <definedName name="_10A_71">#N/A</definedName>
    <definedName name="_10A_72">#N/A</definedName>
    <definedName name="_10A_73">#N/A</definedName>
    <definedName name="_10A_74">#N/A</definedName>
    <definedName name="_10A_75">#N/A</definedName>
    <definedName name="_10A_76">#N/A</definedName>
    <definedName name="_10A_77">#N/A</definedName>
    <definedName name="_10A_78">#N/A</definedName>
    <definedName name="_10A_79">#N/A</definedName>
    <definedName name="_10A_8">#REF!</definedName>
    <definedName name="_10A_80">#N/A</definedName>
    <definedName name="_10A_81">#N/A</definedName>
    <definedName name="_10A_82">#N/A</definedName>
    <definedName name="_10A_83">#N/A</definedName>
    <definedName name="_10A_84">#N/A</definedName>
    <definedName name="_10A_85">#N/A</definedName>
    <definedName name="_10A_86">#N/A</definedName>
    <definedName name="_10A_87">#N/A</definedName>
    <definedName name="_10A_88">#N/A</definedName>
    <definedName name="_10A_89">#N/A</definedName>
    <definedName name="_10A_9">#REF!</definedName>
    <definedName name="_10A_90">#N/A</definedName>
    <definedName name="_10B_">#REF!</definedName>
    <definedName name="_10B_1">#REF!</definedName>
    <definedName name="_10B_10">#REF!</definedName>
    <definedName name="_10B_11">#REF!</definedName>
    <definedName name="_10B_12">#REF!</definedName>
    <definedName name="_10B_13">#REF!</definedName>
    <definedName name="_10B_14">#REF!</definedName>
    <definedName name="_10B_15">#REF!</definedName>
    <definedName name="_10B_16">#REF!</definedName>
    <definedName name="_10B_17">#REF!</definedName>
    <definedName name="_10B_18">#REF!</definedName>
    <definedName name="_10B_19">#REF!</definedName>
    <definedName name="_10B_2">#REF!</definedName>
    <definedName name="_10B_20">#REF!</definedName>
    <definedName name="_10B_21">#REF!</definedName>
    <definedName name="_10B_22">#REF!</definedName>
    <definedName name="_10B_23">#REF!</definedName>
    <definedName name="_10B_24">#REF!</definedName>
    <definedName name="_10B_25">#REF!</definedName>
    <definedName name="_10B_26">#REF!</definedName>
    <definedName name="_10B_27">#REF!</definedName>
    <definedName name="_10B_28">#REF!</definedName>
    <definedName name="_10B_29">#REF!</definedName>
    <definedName name="_10B_3">#REF!</definedName>
    <definedName name="_10B_30">#REF!</definedName>
    <definedName name="_10B_31">#REF!</definedName>
    <definedName name="_10B_32">#REF!</definedName>
    <definedName name="_10B_33">#REF!</definedName>
    <definedName name="_10B_34">#REF!</definedName>
    <definedName name="_10B_35">#REF!</definedName>
    <definedName name="_10B_36">#REF!</definedName>
    <definedName name="_10B_37">#REF!</definedName>
    <definedName name="_10B_38">#REF!</definedName>
    <definedName name="_10B_39">#REF!</definedName>
    <definedName name="_10B_4">#REF!</definedName>
    <definedName name="_10B_40">#REF!</definedName>
    <definedName name="_10B_41">#REF!</definedName>
    <definedName name="_10B_42">#REF!</definedName>
    <definedName name="_10B_43">#REF!</definedName>
    <definedName name="_10B_44">#REF!</definedName>
    <definedName name="_10B_45">#REF!</definedName>
    <definedName name="_10B_46">#REF!</definedName>
    <definedName name="_10B_47">#REF!</definedName>
    <definedName name="_10B_48">#REF!</definedName>
    <definedName name="_10B_49">#REF!</definedName>
    <definedName name="_10B_5">#REF!</definedName>
    <definedName name="_10B_50">#REF!</definedName>
    <definedName name="_10B_51">#REF!</definedName>
    <definedName name="_10B_52">#REF!</definedName>
    <definedName name="_10B_53">#REF!</definedName>
    <definedName name="_10B_54">#REF!</definedName>
    <definedName name="_10B_55">#REF!</definedName>
    <definedName name="_10B_56">#REF!</definedName>
    <definedName name="_10B_57">#REF!</definedName>
    <definedName name="_10B_58">#REF!</definedName>
    <definedName name="_10B_59">#REF!</definedName>
    <definedName name="_10B_6">#REF!</definedName>
    <definedName name="_10B_60">#REF!</definedName>
    <definedName name="_10B_61">#N/A</definedName>
    <definedName name="_10B_62">#N/A</definedName>
    <definedName name="_10B_63">#N/A</definedName>
    <definedName name="_10B_64">#N/A</definedName>
    <definedName name="_10B_65">#N/A</definedName>
    <definedName name="_10B_66">#N/A</definedName>
    <definedName name="_10B_67">#N/A</definedName>
    <definedName name="_10B_68">#N/A</definedName>
    <definedName name="_10B_69">#N/A</definedName>
    <definedName name="_10B_7">#REF!</definedName>
    <definedName name="_10B_70">#N/A</definedName>
    <definedName name="_10B_71">#N/A</definedName>
    <definedName name="_10B_72">#N/A</definedName>
    <definedName name="_10B_73">#N/A</definedName>
    <definedName name="_10B_74">#N/A</definedName>
    <definedName name="_10B_75">#N/A</definedName>
    <definedName name="_10B_76">#N/A</definedName>
    <definedName name="_10B_77">#N/A</definedName>
    <definedName name="_10B_78">#N/A</definedName>
    <definedName name="_10B_79">#N/A</definedName>
    <definedName name="_10B_8">#REF!</definedName>
    <definedName name="_10B_80">#N/A</definedName>
    <definedName name="_10B_81">#N/A</definedName>
    <definedName name="_10B_82">#N/A</definedName>
    <definedName name="_10B_83">#N/A</definedName>
    <definedName name="_10B_84">#N/A</definedName>
    <definedName name="_10B_85">#N/A</definedName>
    <definedName name="_10B_86">#N/A</definedName>
    <definedName name="_10B_87">#N/A</definedName>
    <definedName name="_10B_88">#N/A</definedName>
    <definedName name="_10B_89">#N/A</definedName>
    <definedName name="_10B_9">#REF!</definedName>
    <definedName name="_10B_90">#N/A</definedName>
    <definedName name="_10C_">#REF!</definedName>
    <definedName name="_10C_1">#REF!</definedName>
    <definedName name="_10C_10">#REF!</definedName>
    <definedName name="_10C_11">#REF!</definedName>
    <definedName name="_10C_12">#REF!</definedName>
    <definedName name="_10C_13">#REF!</definedName>
    <definedName name="_10C_14">#REF!</definedName>
    <definedName name="_10C_15">#REF!</definedName>
    <definedName name="_10C_16">#REF!</definedName>
    <definedName name="_10C_17">#REF!</definedName>
    <definedName name="_10C_18">#REF!</definedName>
    <definedName name="_10C_19">#REF!</definedName>
    <definedName name="_10C_2">#REF!</definedName>
    <definedName name="_10C_20">#REF!</definedName>
    <definedName name="_10C_21">#REF!</definedName>
    <definedName name="_10C_22">#REF!</definedName>
    <definedName name="_10C_23">#REF!</definedName>
    <definedName name="_10C_24">#REF!</definedName>
    <definedName name="_10C_25">#REF!</definedName>
    <definedName name="_10C_26">#REF!</definedName>
    <definedName name="_10C_27">#REF!</definedName>
    <definedName name="_10C_28">#REF!</definedName>
    <definedName name="_10C_29">#REF!</definedName>
    <definedName name="_10C_3">#REF!</definedName>
    <definedName name="_10C_30">#REF!</definedName>
    <definedName name="_10C_31">#REF!</definedName>
    <definedName name="_10C_32">#REF!</definedName>
    <definedName name="_10C_33">#REF!</definedName>
    <definedName name="_10C_34">#REF!</definedName>
    <definedName name="_10C_35">#REF!</definedName>
    <definedName name="_10C_36">#REF!</definedName>
    <definedName name="_10C_37">#REF!</definedName>
    <definedName name="_10C_38">#REF!</definedName>
    <definedName name="_10C_39">#REF!</definedName>
    <definedName name="_10C_4">#REF!</definedName>
    <definedName name="_10C_40">#REF!</definedName>
    <definedName name="_10C_41">#REF!</definedName>
    <definedName name="_10C_42">#REF!</definedName>
    <definedName name="_10C_43">#REF!</definedName>
    <definedName name="_10C_44">#REF!</definedName>
    <definedName name="_10C_45">#REF!</definedName>
    <definedName name="_10C_46">#REF!</definedName>
    <definedName name="_10C_47">#REF!</definedName>
    <definedName name="_10C_48">#REF!</definedName>
    <definedName name="_10C_49">#REF!</definedName>
    <definedName name="_10C_5">#REF!</definedName>
    <definedName name="_10C_50">#REF!</definedName>
    <definedName name="_10C_51">#REF!</definedName>
    <definedName name="_10C_52">#REF!</definedName>
    <definedName name="_10C_53">#REF!</definedName>
    <definedName name="_10C_54">#REF!</definedName>
    <definedName name="_10C_55">#REF!</definedName>
    <definedName name="_10C_56">#REF!</definedName>
    <definedName name="_10C_57">#REF!</definedName>
    <definedName name="_10C_58">#REF!</definedName>
    <definedName name="_10C_59">#REF!</definedName>
    <definedName name="_10C_6">#REF!</definedName>
    <definedName name="_10C_60">#REF!</definedName>
    <definedName name="_10C_61">#N/A</definedName>
    <definedName name="_10C_62">#N/A</definedName>
    <definedName name="_10C_63">#N/A</definedName>
    <definedName name="_10C_64">#N/A</definedName>
    <definedName name="_10C_65">#N/A</definedName>
    <definedName name="_10C_66">#N/A</definedName>
    <definedName name="_10C_67">#N/A</definedName>
    <definedName name="_10C_68">#N/A</definedName>
    <definedName name="_10C_69">#N/A</definedName>
    <definedName name="_10C_7">#REF!</definedName>
    <definedName name="_10C_70">#N/A</definedName>
    <definedName name="_10C_71">#N/A</definedName>
    <definedName name="_10C_72">#N/A</definedName>
    <definedName name="_10C_73">#N/A</definedName>
    <definedName name="_10C_74">#N/A</definedName>
    <definedName name="_10C_75">#N/A</definedName>
    <definedName name="_10C_76">#N/A</definedName>
    <definedName name="_10C_77">#N/A</definedName>
    <definedName name="_10C_78">#N/A</definedName>
    <definedName name="_10C_79">#N/A</definedName>
    <definedName name="_10C_8">#REF!</definedName>
    <definedName name="_10C_80">#N/A</definedName>
    <definedName name="_10C_81">#N/A</definedName>
    <definedName name="_10C_82">#N/A</definedName>
    <definedName name="_10C_83">#N/A</definedName>
    <definedName name="_10C_84">#N/A</definedName>
    <definedName name="_10C_85">#N/A</definedName>
    <definedName name="_10C_86">#N/A</definedName>
    <definedName name="_10C_87">#N/A</definedName>
    <definedName name="_10C_88">#N/A</definedName>
    <definedName name="_10C_89">#N/A</definedName>
    <definedName name="_10C_9">#REF!</definedName>
    <definedName name="_10C_90">#N/A</definedName>
    <definedName name="_10DB11_">[4]내역서!$A$15:$L$115</definedName>
    <definedName name="_10G_0Extract">#REF!</definedName>
    <definedName name="_11A_1">#REF!</definedName>
    <definedName name="_11A_10">#REF!</definedName>
    <definedName name="_11A_11">#REF!</definedName>
    <definedName name="_11A_12">#REF!</definedName>
    <definedName name="_11A_13">#REF!</definedName>
    <definedName name="_11A_14">#REF!</definedName>
    <definedName name="_11A_15">#REF!</definedName>
    <definedName name="_11A_16">#REF!</definedName>
    <definedName name="_11A_17">#REF!</definedName>
    <definedName name="_11A_18">#REF!</definedName>
    <definedName name="_11A_19">#REF!</definedName>
    <definedName name="_11A_2">#REF!</definedName>
    <definedName name="_11A_20">#REF!</definedName>
    <definedName name="_11A_21">#REF!</definedName>
    <definedName name="_11A_22">#REF!</definedName>
    <definedName name="_11A_23">#REF!</definedName>
    <definedName name="_11A_24">#REF!</definedName>
    <definedName name="_11A_25">#REF!</definedName>
    <definedName name="_11A_26">#REF!</definedName>
    <definedName name="_11A_27">#REF!</definedName>
    <definedName name="_11A_28">#REF!</definedName>
    <definedName name="_11A_29">#REF!</definedName>
    <definedName name="_11A_3">#REF!</definedName>
    <definedName name="_11A_30">#REF!</definedName>
    <definedName name="_11A_4">#REF!</definedName>
    <definedName name="_11A_5">#REF!</definedName>
    <definedName name="_11A_6">#REF!</definedName>
    <definedName name="_11A_7">#REF!</definedName>
    <definedName name="_11A_8">#REF!</definedName>
    <definedName name="_11A_9">#REF!</definedName>
    <definedName name="_11B_1">#REF!</definedName>
    <definedName name="_11B_10">#REF!</definedName>
    <definedName name="_11B_11">#REF!</definedName>
    <definedName name="_11B_12">#REF!</definedName>
    <definedName name="_11B_13">#REF!</definedName>
    <definedName name="_11B_14">#REF!</definedName>
    <definedName name="_11B_15">#REF!</definedName>
    <definedName name="_11B_16">#REF!</definedName>
    <definedName name="_11B_17">#REF!</definedName>
    <definedName name="_11B_18">#REF!</definedName>
    <definedName name="_11B_19">#REF!</definedName>
    <definedName name="_11B_2">#REF!</definedName>
    <definedName name="_11B_20">#REF!</definedName>
    <definedName name="_11B_21">#REF!</definedName>
    <definedName name="_11B_22">#REF!</definedName>
    <definedName name="_11B_23">#REF!</definedName>
    <definedName name="_11B_24">#REF!</definedName>
    <definedName name="_11B_25">#REF!</definedName>
    <definedName name="_11B_26">#REF!</definedName>
    <definedName name="_11B_27">#REF!</definedName>
    <definedName name="_11B_28">#REF!</definedName>
    <definedName name="_11B_29">#REF!</definedName>
    <definedName name="_11B_3">#REF!</definedName>
    <definedName name="_11B_30">#REF!</definedName>
    <definedName name="_11B_4">#REF!</definedName>
    <definedName name="_11B_5">#REF!</definedName>
    <definedName name="_11B_6">#REF!</definedName>
    <definedName name="_11B_7">#REF!</definedName>
    <definedName name="_11B_8">#REF!</definedName>
    <definedName name="_11B_9">#REF!</definedName>
    <definedName name="_11C_1">#REF!</definedName>
    <definedName name="_11C_10">#REF!</definedName>
    <definedName name="_11C_11">#REF!</definedName>
    <definedName name="_11C_12">#REF!</definedName>
    <definedName name="_11C_13">#REF!</definedName>
    <definedName name="_11C_14">#REF!</definedName>
    <definedName name="_11C_15">#REF!</definedName>
    <definedName name="_11C_16">#REF!</definedName>
    <definedName name="_11C_17">#REF!</definedName>
    <definedName name="_11C_18">#REF!</definedName>
    <definedName name="_11C_19">#REF!</definedName>
    <definedName name="_11C_2">#REF!</definedName>
    <definedName name="_11C_20">#REF!</definedName>
    <definedName name="_11C_21">#REF!</definedName>
    <definedName name="_11C_22">#REF!</definedName>
    <definedName name="_11C_23">#REF!</definedName>
    <definedName name="_11C_24">#REF!</definedName>
    <definedName name="_11C_25">#REF!</definedName>
    <definedName name="_11C_26">#REF!</definedName>
    <definedName name="_11C_27">#REF!</definedName>
    <definedName name="_11C_28">#REF!</definedName>
    <definedName name="_11C_29">#REF!</definedName>
    <definedName name="_11C_3">#REF!</definedName>
    <definedName name="_11C_30">#REF!</definedName>
    <definedName name="_11C_4">#REF!</definedName>
    <definedName name="_11C_5">#REF!</definedName>
    <definedName name="_11C_6">#REF!</definedName>
    <definedName name="_11C_7">#REF!</definedName>
    <definedName name="_11C_8">#REF!</definedName>
    <definedName name="_11C_9">#REF!</definedName>
    <definedName name="_11DB12_">[4]내역서!$A$15:$L$115</definedName>
    <definedName name="_11G__Extr">#REF!</definedName>
    <definedName name="_12A_1">#N/A</definedName>
    <definedName name="_12A_10">#N/A</definedName>
    <definedName name="_12A_11">#N/A</definedName>
    <definedName name="_12A_12">#N/A</definedName>
    <definedName name="_12A_13">#N/A</definedName>
    <definedName name="_12A_14">#N/A</definedName>
    <definedName name="_12A_15">#N/A</definedName>
    <definedName name="_12A_16">#N/A</definedName>
    <definedName name="_12A_17">#N/A</definedName>
    <definedName name="_12A_18">#N/A</definedName>
    <definedName name="_12A_19">#N/A</definedName>
    <definedName name="_12A_2">#N/A</definedName>
    <definedName name="_12A_20">#N/A</definedName>
    <definedName name="_12A_21">#N/A</definedName>
    <definedName name="_12A_22">#N/A</definedName>
    <definedName name="_12A_23">#N/A</definedName>
    <definedName name="_12A_24">#N/A</definedName>
    <definedName name="_12A_25">#N/A</definedName>
    <definedName name="_12A_26">#N/A</definedName>
    <definedName name="_12A_27">#N/A</definedName>
    <definedName name="_12A_28">#N/A</definedName>
    <definedName name="_12A_29">#N/A</definedName>
    <definedName name="_12A_3">#N/A</definedName>
    <definedName name="_12A_30">#N/A</definedName>
    <definedName name="_12A_31">#N/A</definedName>
    <definedName name="_12A_32">#N/A</definedName>
    <definedName name="_12A_33">#N/A</definedName>
    <definedName name="_12A_34">#N/A</definedName>
    <definedName name="_12A_35">#N/A</definedName>
    <definedName name="_12A_36">#N/A</definedName>
    <definedName name="_12A_37">#N/A</definedName>
    <definedName name="_12A_38">#N/A</definedName>
    <definedName name="_12A_39">#N/A</definedName>
    <definedName name="_12A_4">#N/A</definedName>
    <definedName name="_12A_40">#N/A</definedName>
    <definedName name="_12A_41">#N/A</definedName>
    <definedName name="_12A_42">#N/A</definedName>
    <definedName name="_12A_43">#N/A</definedName>
    <definedName name="_12A_44">#N/A</definedName>
    <definedName name="_12A_45">#N/A</definedName>
    <definedName name="_12A_46">#N/A</definedName>
    <definedName name="_12A_47">#N/A</definedName>
    <definedName name="_12A_48">#N/A</definedName>
    <definedName name="_12A_49">#N/A</definedName>
    <definedName name="_12A_5">#N/A</definedName>
    <definedName name="_12A_50">#N/A</definedName>
    <definedName name="_12A_51">#N/A</definedName>
    <definedName name="_12A_52">#N/A</definedName>
    <definedName name="_12A_53">#N/A</definedName>
    <definedName name="_12A_54">#N/A</definedName>
    <definedName name="_12A_55">#N/A</definedName>
    <definedName name="_12A_56">#N/A</definedName>
    <definedName name="_12A_57">#N/A</definedName>
    <definedName name="_12A_58">#N/A</definedName>
    <definedName name="_12A_59">#N/A</definedName>
    <definedName name="_12A_6">#N/A</definedName>
    <definedName name="_12A_60">#N/A</definedName>
    <definedName name="_12A_61">#N/A</definedName>
    <definedName name="_12A_62">#N/A</definedName>
    <definedName name="_12A_63">#N/A</definedName>
    <definedName name="_12A_64">#N/A</definedName>
    <definedName name="_12A_65">#N/A</definedName>
    <definedName name="_12A_66">#N/A</definedName>
    <definedName name="_12A_67">#N/A</definedName>
    <definedName name="_12A_68">#N/A</definedName>
    <definedName name="_12A_69">#N/A</definedName>
    <definedName name="_12A_7">#N/A</definedName>
    <definedName name="_12A_70">#N/A</definedName>
    <definedName name="_12A_71">#N/A</definedName>
    <definedName name="_12A_72">#N/A</definedName>
    <definedName name="_12A_73">#N/A</definedName>
    <definedName name="_12A_74">#N/A</definedName>
    <definedName name="_12A_75">#N/A</definedName>
    <definedName name="_12A_76">#N/A</definedName>
    <definedName name="_12A_77">#N/A</definedName>
    <definedName name="_12A_78">#N/A</definedName>
    <definedName name="_12A_79">#N/A</definedName>
    <definedName name="_12A_8">#N/A</definedName>
    <definedName name="_12A_80">#N/A</definedName>
    <definedName name="_12A_81">#N/A</definedName>
    <definedName name="_12A_9">#N/A</definedName>
    <definedName name="_12B_1">#N/A</definedName>
    <definedName name="_12B_10">#N/A</definedName>
    <definedName name="_12B_11">#N/A</definedName>
    <definedName name="_12B_12">#N/A</definedName>
    <definedName name="_12B_13">#N/A</definedName>
    <definedName name="_12B_14">#N/A</definedName>
    <definedName name="_12B_15">#N/A</definedName>
    <definedName name="_12B_16">#N/A</definedName>
    <definedName name="_12B_17">#N/A</definedName>
    <definedName name="_12B_18">#N/A</definedName>
    <definedName name="_12B_19">#N/A</definedName>
    <definedName name="_12B_2">#N/A</definedName>
    <definedName name="_12B_20">#N/A</definedName>
    <definedName name="_12B_21">#N/A</definedName>
    <definedName name="_12B_22">#N/A</definedName>
    <definedName name="_12B_23">#N/A</definedName>
    <definedName name="_12B_24">#N/A</definedName>
    <definedName name="_12B_25">#N/A</definedName>
    <definedName name="_12B_26">#N/A</definedName>
    <definedName name="_12B_27">#N/A</definedName>
    <definedName name="_12B_28">#N/A</definedName>
    <definedName name="_12B_29">#N/A</definedName>
    <definedName name="_12B_3">#N/A</definedName>
    <definedName name="_12B_30">#N/A</definedName>
    <definedName name="_12B_31">#N/A</definedName>
    <definedName name="_12B_32">#N/A</definedName>
    <definedName name="_12B_33">#N/A</definedName>
    <definedName name="_12B_34">#N/A</definedName>
    <definedName name="_12B_35">#N/A</definedName>
    <definedName name="_12B_36">#N/A</definedName>
    <definedName name="_12B_37">#N/A</definedName>
    <definedName name="_12B_38">#N/A</definedName>
    <definedName name="_12B_39">#N/A</definedName>
    <definedName name="_12B_4">#N/A</definedName>
    <definedName name="_12B_40">#N/A</definedName>
    <definedName name="_12B_41">#N/A</definedName>
    <definedName name="_12B_42">#N/A</definedName>
    <definedName name="_12B_43">#N/A</definedName>
    <definedName name="_12B_44">#N/A</definedName>
    <definedName name="_12B_45">#N/A</definedName>
    <definedName name="_12B_46">#N/A</definedName>
    <definedName name="_12B_47">#N/A</definedName>
    <definedName name="_12B_48">#N/A</definedName>
    <definedName name="_12B_49">#N/A</definedName>
    <definedName name="_12B_5">#N/A</definedName>
    <definedName name="_12B_50">#N/A</definedName>
    <definedName name="_12B_51">#N/A</definedName>
    <definedName name="_12B_52">#N/A</definedName>
    <definedName name="_12B_53">#N/A</definedName>
    <definedName name="_12B_54">#N/A</definedName>
    <definedName name="_12B_55">#N/A</definedName>
    <definedName name="_12B_56">#N/A</definedName>
    <definedName name="_12B_57">#N/A</definedName>
    <definedName name="_12B_58">#N/A</definedName>
    <definedName name="_12B_59">#N/A</definedName>
    <definedName name="_12B_6">#N/A</definedName>
    <definedName name="_12B_60">#N/A</definedName>
    <definedName name="_12B_61">#N/A</definedName>
    <definedName name="_12B_62">#N/A</definedName>
    <definedName name="_12B_63">#N/A</definedName>
    <definedName name="_12B_64">#N/A</definedName>
    <definedName name="_12B_65">#N/A</definedName>
    <definedName name="_12B_66">#N/A</definedName>
    <definedName name="_12B_67">#N/A</definedName>
    <definedName name="_12B_68">#N/A</definedName>
    <definedName name="_12B_69">#N/A</definedName>
    <definedName name="_12B_7">#N/A</definedName>
    <definedName name="_12B_70">#N/A</definedName>
    <definedName name="_12B_71">#N/A</definedName>
    <definedName name="_12B_72">#N/A</definedName>
    <definedName name="_12B_73">#N/A</definedName>
    <definedName name="_12B_74">#N/A</definedName>
    <definedName name="_12B_75">#N/A</definedName>
    <definedName name="_12B_76">#N/A</definedName>
    <definedName name="_12B_77">#N/A</definedName>
    <definedName name="_12B_78">#N/A</definedName>
    <definedName name="_12B_79">#N/A</definedName>
    <definedName name="_12B_8">#N/A</definedName>
    <definedName name="_12B_80">#N/A</definedName>
    <definedName name="_12B_81">#N/A</definedName>
    <definedName name="_12B_9">#N/A</definedName>
    <definedName name="_12C_1">#N/A</definedName>
    <definedName name="_12C_10">#N/A</definedName>
    <definedName name="_12C_11">#N/A</definedName>
    <definedName name="_12C_12">#N/A</definedName>
    <definedName name="_12C_13">#N/A</definedName>
    <definedName name="_12C_14">#N/A</definedName>
    <definedName name="_12C_15">#N/A</definedName>
    <definedName name="_12C_16">#N/A</definedName>
    <definedName name="_12C_17">#N/A</definedName>
    <definedName name="_12C_18">#N/A</definedName>
    <definedName name="_12C_19">#N/A</definedName>
    <definedName name="_12C_2">#N/A</definedName>
    <definedName name="_12C_20">#N/A</definedName>
    <definedName name="_12C_21">#N/A</definedName>
    <definedName name="_12C_22">#N/A</definedName>
    <definedName name="_12C_23">#N/A</definedName>
    <definedName name="_12C_24">#N/A</definedName>
    <definedName name="_12C_25">#N/A</definedName>
    <definedName name="_12C_26">#N/A</definedName>
    <definedName name="_12C_27">#N/A</definedName>
    <definedName name="_12C_28">#N/A</definedName>
    <definedName name="_12C_29">#N/A</definedName>
    <definedName name="_12C_3">#N/A</definedName>
    <definedName name="_12C_30">#N/A</definedName>
    <definedName name="_12C_31">#N/A</definedName>
    <definedName name="_12C_32">#N/A</definedName>
    <definedName name="_12C_33">#N/A</definedName>
    <definedName name="_12C_34">#N/A</definedName>
    <definedName name="_12C_35">#N/A</definedName>
    <definedName name="_12C_36">#N/A</definedName>
    <definedName name="_12C_37">#N/A</definedName>
    <definedName name="_12C_38">#N/A</definedName>
    <definedName name="_12C_39">#N/A</definedName>
    <definedName name="_12C_4">#N/A</definedName>
    <definedName name="_12C_40">#N/A</definedName>
    <definedName name="_12C_41">#N/A</definedName>
    <definedName name="_12C_42">#N/A</definedName>
    <definedName name="_12C_43">#N/A</definedName>
    <definedName name="_12C_44">#N/A</definedName>
    <definedName name="_12C_45">#N/A</definedName>
    <definedName name="_12C_46">#N/A</definedName>
    <definedName name="_12C_47">#N/A</definedName>
    <definedName name="_12C_48">#N/A</definedName>
    <definedName name="_12C_49">#N/A</definedName>
    <definedName name="_12C_5">#N/A</definedName>
    <definedName name="_12C_50">#N/A</definedName>
    <definedName name="_12C_51">#N/A</definedName>
    <definedName name="_12C_52">#N/A</definedName>
    <definedName name="_12C_53">#N/A</definedName>
    <definedName name="_12C_54">#N/A</definedName>
    <definedName name="_12C_55">#N/A</definedName>
    <definedName name="_12C_56">#N/A</definedName>
    <definedName name="_12C_57">#N/A</definedName>
    <definedName name="_12C_58">#N/A</definedName>
    <definedName name="_12C_59">#N/A</definedName>
    <definedName name="_12C_6">#N/A</definedName>
    <definedName name="_12C_60">#N/A</definedName>
    <definedName name="_12C_61">#N/A</definedName>
    <definedName name="_12C_62">#N/A</definedName>
    <definedName name="_12C_63">#N/A</definedName>
    <definedName name="_12C_64">#N/A</definedName>
    <definedName name="_12C_65">#N/A</definedName>
    <definedName name="_12C_66">#N/A</definedName>
    <definedName name="_12C_67">#N/A</definedName>
    <definedName name="_12C_68">#N/A</definedName>
    <definedName name="_12C_69">#N/A</definedName>
    <definedName name="_12C_7">#N/A</definedName>
    <definedName name="_12C_70">#N/A</definedName>
    <definedName name="_12C_71">#N/A</definedName>
    <definedName name="_12C_72">#N/A</definedName>
    <definedName name="_12C_73">#N/A</definedName>
    <definedName name="_12C_74">#N/A</definedName>
    <definedName name="_12C_75">#N/A</definedName>
    <definedName name="_12C_76">#N/A</definedName>
    <definedName name="_12C_77">#N/A</definedName>
    <definedName name="_12C_78">#N/A</definedName>
    <definedName name="_12C_79">#N/A</definedName>
    <definedName name="_12C_8">#N/A</definedName>
    <definedName name="_12C_80">#N/A</definedName>
    <definedName name="_12C_81">#N/A</definedName>
    <definedName name="_12C_9">#N/A</definedName>
    <definedName name="_12DB13_">[4]내역서!$A$15:$L$115</definedName>
    <definedName name="_12G__Extract">#REF!</definedName>
    <definedName name="_13A_1">#REF!</definedName>
    <definedName name="_13A_10">#REF!</definedName>
    <definedName name="_13A_11">#REF!</definedName>
    <definedName name="_13A_12">#REF!</definedName>
    <definedName name="_13A_13">#REF!</definedName>
    <definedName name="_13A_14">#REF!</definedName>
    <definedName name="_13A_15">#REF!</definedName>
    <definedName name="_13A_16">#REF!</definedName>
    <definedName name="_13A_17">#REF!</definedName>
    <definedName name="_13A_18">#REF!</definedName>
    <definedName name="_13A_19">#REF!</definedName>
    <definedName name="_13A_2">#REF!</definedName>
    <definedName name="_13A_20">#REF!</definedName>
    <definedName name="_13A_21">#REF!</definedName>
    <definedName name="_13A_22">#REF!</definedName>
    <definedName name="_13A_23">#REF!</definedName>
    <definedName name="_13A_24">#REF!</definedName>
    <definedName name="_13A_25">#REF!</definedName>
    <definedName name="_13A_26">#REF!</definedName>
    <definedName name="_13A_27">#REF!</definedName>
    <definedName name="_13A_28">#REF!</definedName>
    <definedName name="_13A_29">#REF!</definedName>
    <definedName name="_13A_3">#REF!</definedName>
    <definedName name="_13A_30">#REF!</definedName>
    <definedName name="_13A_31">#REF!</definedName>
    <definedName name="_13A_32">#REF!</definedName>
    <definedName name="_13A_33">#REF!</definedName>
    <definedName name="_13A_34">#REF!</definedName>
    <definedName name="_13A_35">#REF!</definedName>
    <definedName name="_13A_36">#REF!</definedName>
    <definedName name="_13A_37">#REF!</definedName>
    <definedName name="_13A_38">#REF!</definedName>
    <definedName name="_13A_39">#REF!</definedName>
    <definedName name="_13A_4">#REF!</definedName>
    <definedName name="_13A_40">#REF!</definedName>
    <definedName name="_13A_41">#REF!</definedName>
    <definedName name="_13A_42">#REF!</definedName>
    <definedName name="_13A_43">#REF!</definedName>
    <definedName name="_13A_44">#REF!</definedName>
    <definedName name="_13A_45">#REF!</definedName>
    <definedName name="_13A_46">#REF!</definedName>
    <definedName name="_13A_47">#REF!</definedName>
    <definedName name="_13A_48">#REF!</definedName>
    <definedName name="_13A_49">#REF!</definedName>
    <definedName name="_13A_5">#REF!</definedName>
    <definedName name="_13A_50">#REF!</definedName>
    <definedName name="_13A_51">#REF!</definedName>
    <definedName name="_13A_52">#REF!</definedName>
    <definedName name="_13A_53">#REF!</definedName>
    <definedName name="_13A_54">#REF!</definedName>
    <definedName name="_13A_55">#REF!</definedName>
    <definedName name="_13A_56">#REF!</definedName>
    <definedName name="_13A_57">#REF!</definedName>
    <definedName name="_13A_58">#REF!</definedName>
    <definedName name="_13A_59">#REF!</definedName>
    <definedName name="_13A_6">#REF!</definedName>
    <definedName name="_13A_60">#REF!</definedName>
    <definedName name="_13A_7">#REF!</definedName>
    <definedName name="_13A_8">#REF!</definedName>
    <definedName name="_13A_9">#REF!</definedName>
    <definedName name="_13B_1">#REF!</definedName>
    <definedName name="_13B_10">#REF!</definedName>
    <definedName name="_13B_11">#REF!</definedName>
    <definedName name="_13B_12">#REF!</definedName>
    <definedName name="_13B_13">#REF!</definedName>
    <definedName name="_13B_14">#REF!</definedName>
    <definedName name="_13B_15">#REF!</definedName>
    <definedName name="_13B_16">#REF!</definedName>
    <definedName name="_13B_17">#REF!</definedName>
    <definedName name="_13B_18">#REF!</definedName>
    <definedName name="_13B_19">#REF!</definedName>
    <definedName name="_13B_2">#REF!</definedName>
    <definedName name="_13B_20">#REF!</definedName>
    <definedName name="_13B_21">#REF!</definedName>
    <definedName name="_13B_22">#REF!</definedName>
    <definedName name="_13B_23">#REF!</definedName>
    <definedName name="_13B_24">#REF!</definedName>
    <definedName name="_13B_25">#REF!</definedName>
    <definedName name="_13B_26">#REF!</definedName>
    <definedName name="_13B_27">#REF!</definedName>
    <definedName name="_13B_28">#REF!</definedName>
    <definedName name="_13B_29">#REF!</definedName>
    <definedName name="_13B_3">#REF!</definedName>
    <definedName name="_13B_30">#REF!</definedName>
    <definedName name="_13B_31">#REF!</definedName>
    <definedName name="_13B_32">#REF!</definedName>
    <definedName name="_13B_33">#REF!</definedName>
    <definedName name="_13B_34">#REF!</definedName>
    <definedName name="_13B_35">#REF!</definedName>
    <definedName name="_13B_36">#REF!</definedName>
    <definedName name="_13B_37">#REF!</definedName>
    <definedName name="_13B_38">#REF!</definedName>
    <definedName name="_13B_39">#REF!</definedName>
    <definedName name="_13B_4">#REF!</definedName>
    <definedName name="_13B_40">#REF!</definedName>
    <definedName name="_13B_41">#REF!</definedName>
    <definedName name="_13B_42">#REF!</definedName>
    <definedName name="_13B_43">#REF!</definedName>
    <definedName name="_13B_44">#REF!</definedName>
    <definedName name="_13B_45">#REF!</definedName>
    <definedName name="_13B_46">#REF!</definedName>
    <definedName name="_13B_47">#REF!</definedName>
    <definedName name="_13B_48">#REF!</definedName>
    <definedName name="_13B_49">#REF!</definedName>
    <definedName name="_13B_5">#REF!</definedName>
    <definedName name="_13B_50">#REF!</definedName>
    <definedName name="_13B_51">#REF!</definedName>
    <definedName name="_13B_52">#REF!</definedName>
    <definedName name="_13B_53">#REF!</definedName>
    <definedName name="_13B_54">#REF!</definedName>
    <definedName name="_13B_55">#REF!</definedName>
    <definedName name="_13B_56">#REF!</definedName>
    <definedName name="_13B_57">#REF!</definedName>
    <definedName name="_13B_58">#REF!</definedName>
    <definedName name="_13B_59">#REF!</definedName>
    <definedName name="_13B_6">#REF!</definedName>
    <definedName name="_13B_60">#REF!</definedName>
    <definedName name="_13B_7">#REF!</definedName>
    <definedName name="_13B_8">#REF!</definedName>
    <definedName name="_13B_9">#REF!</definedName>
    <definedName name="_13C_1">#REF!</definedName>
    <definedName name="_13C_10">#REF!</definedName>
    <definedName name="_13C_11">#REF!</definedName>
    <definedName name="_13C_12">#REF!</definedName>
    <definedName name="_13C_13">#REF!</definedName>
    <definedName name="_13C_14">#REF!</definedName>
    <definedName name="_13C_15">#REF!</definedName>
    <definedName name="_13C_16">#REF!</definedName>
    <definedName name="_13C_17">#REF!</definedName>
    <definedName name="_13C_18">#REF!</definedName>
    <definedName name="_13C_19">#REF!</definedName>
    <definedName name="_13C_2">#REF!</definedName>
    <definedName name="_13C_20">#REF!</definedName>
    <definedName name="_13C_21">#REF!</definedName>
    <definedName name="_13C_22">#REF!</definedName>
    <definedName name="_13C_23">#REF!</definedName>
    <definedName name="_13C_24">#REF!</definedName>
    <definedName name="_13C_25">#REF!</definedName>
    <definedName name="_13C_26">#REF!</definedName>
    <definedName name="_13C_27">#REF!</definedName>
    <definedName name="_13C_28">#REF!</definedName>
    <definedName name="_13C_29">#REF!</definedName>
    <definedName name="_13C_3">#REF!</definedName>
    <definedName name="_13C_30">#REF!</definedName>
    <definedName name="_13C_31">#REF!</definedName>
    <definedName name="_13C_32">#REF!</definedName>
    <definedName name="_13C_33">#REF!</definedName>
    <definedName name="_13C_34">#REF!</definedName>
    <definedName name="_13C_35">#REF!</definedName>
    <definedName name="_13C_36">#REF!</definedName>
    <definedName name="_13C_37">#REF!</definedName>
    <definedName name="_13C_38">#REF!</definedName>
    <definedName name="_13C_39">#REF!</definedName>
    <definedName name="_13C_4">#REF!</definedName>
    <definedName name="_13C_40">#REF!</definedName>
    <definedName name="_13C_41">#REF!</definedName>
    <definedName name="_13C_42">#REF!</definedName>
    <definedName name="_13C_43">#REF!</definedName>
    <definedName name="_13C_44">#REF!</definedName>
    <definedName name="_13C_45">#REF!</definedName>
    <definedName name="_13C_46">#REF!</definedName>
    <definedName name="_13C_47">#REF!</definedName>
    <definedName name="_13C_48">#REF!</definedName>
    <definedName name="_13C_49">#REF!</definedName>
    <definedName name="_13C_5">#REF!</definedName>
    <definedName name="_13C_50">#REF!</definedName>
    <definedName name="_13C_51">#REF!</definedName>
    <definedName name="_13C_52">#REF!</definedName>
    <definedName name="_13C_53">#REF!</definedName>
    <definedName name="_13C_54">#REF!</definedName>
    <definedName name="_13C_55">#REF!</definedName>
    <definedName name="_13C_56">#REF!</definedName>
    <definedName name="_13C_57">#REF!</definedName>
    <definedName name="_13C_58">#REF!</definedName>
    <definedName name="_13C_59">#REF!</definedName>
    <definedName name="_13C_6">#REF!</definedName>
    <definedName name="_13C_60">#REF!</definedName>
    <definedName name="_13C_7">#REF!</definedName>
    <definedName name="_13C_8">#REF!</definedName>
    <definedName name="_13C_9">#REF!</definedName>
    <definedName name="_13DB14_">[4]내역서!$A$15:$L$115</definedName>
    <definedName name="_14A_1">#N/A</definedName>
    <definedName name="_14A_10">#N/A</definedName>
    <definedName name="_14A_11">#N/A</definedName>
    <definedName name="_14A_12">#N/A</definedName>
    <definedName name="_14A_13">#N/A</definedName>
    <definedName name="_14A_14">#N/A</definedName>
    <definedName name="_14A_15">#N/A</definedName>
    <definedName name="_14A_16">#N/A</definedName>
    <definedName name="_14A_17">#N/A</definedName>
    <definedName name="_14A_18">#N/A</definedName>
    <definedName name="_14A_19">#N/A</definedName>
    <definedName name="_14A_2">#N/A</definedName>
    <definedName name="_14A_20">#N/A</definedName>
    <definedName name="_14A_21">#N/A</definedName>
    <definedName name="_14A_22">#N/A</definedName>
    <definedName name="_14A_23">#N/A</definedName>
    <definedName name="_14A_24">#N/A</definedName>
    <definedName name="_14A_25">#N/A</definedName>
    <definedName name="_14A_26">#N/A</definedName>
    <definedName name="_14A_27">#N/A</definedName>
    <definedName name="_14A_28">#N/A</definedName>
    <definedName name="_14A_29">#N/A</definedName>
    <definedName name="_14A_3">#N/A</definedName>
    <definedName name="_14A_30">#N/A</definedName>
    <definedName name="_14A_4">#N/A</definedName>
    <definedName name="_14A_5">#N/A</definedName>
    <definedName name="_14A_6">#N/A</definedName>
    <definedName name="_14A_7">#N/A</definedName>
    <definedName name="_14A_8">#N/A</definedName>
    <definedName name="_14A_9">#N/A</definedName>
    <definedName name="_14B_1">#N/A</definedName>
    <definedName name="_14B_10">#N/A</definedName>
    <definedName name="_14B_11">#N/A</definedName>
    <definedName name="_14B_12">#N/A</definedName>
    <definedName name="_14B_13">#N/A</definedName>
    <definedName name="_14B_14">#N/A</definedName>
    <definedName name="_14B_15">#N/A</definedName>
    <definedName name="_14B_16">#N/A</definedName>
    <definedName name="_14B_17">#N/A</definedName>
    <definedName name="_14B_18">#N/A</definedName>
    <definedName name="_14B_19">#N/A</definedName>
    <definedName name="_14B_2">#N/A</definedName>
    <definedName name="_14B_20">#N/A</definedName>
    <definedName name="_14B_21">#N/A</definedName>
    <definedName name="_14B_22">#N/A</definedName>
    <definedName name="_14B_23">#N/A</definedName>
    <definedName name="_14B_24">#N/A</definedName>
    <definedName name="_14B_25">#N/A</definedName>
    <definedName name="_14B_26">#N/A</definedName>
    <definedName name="_14B_27">#N/A</definedName>
    <definedName name="_14B_28">#N/A</definedName>
    <definedName name="_14B_29">#N/A</definedName>
    <definedName name="_14B_3">#N/A</definedName>
    <definedName name="_14B_30">#N/A</definedName>
    <definedName name="_14B_4">#N/A</definedName>
    <definedName name="_14B_5">#N/A</definedName>
    <definedName name="_14B_6">#N/A</definedName>
    <definedName name="_14B_7">#N/A</definedName>
    <definedName name="_14B_8">#N/A</definedName>
    <definedName name="_14B_9">#N/A</definedName>
    <definedName name="_14C_1">#N/A</definedName>
    <definedName name="_14C_10">#N/A</definedName>
    <definedName name="_14C_11">#N/A</definedName>
    <definedName name="_14C_12">#N/A</definedName>
    <definedName name="_14C_13">#N/A</definedName>
    <definedName name="_14C_14">#N/A</definedName>
    <definedName name="_14C_15">#N/A</definedName>
    <definedName name="_14C_16">#N/A</definedName>
    <definedName name="_14C_17">#N/A</definedName>
    <definedName name="_14C_18">#N/A</definedName>
    <definedName name="_14C_19">#N/A</definedName>
    <definedName name="_14C_2">#N/A</definedName>
    <definedName name="_14C_20">#N/A</definedName>
    <definedName name="_14C_21">#N/A</definedName>
    <definedName name="_14C_22">#N/A</definedName>
    <definedName name="_14C_23">#N/A</definedName>
    <definedName name="_14C_24">#N/A</definedName>
    <definedName name="_14C_25">#N/A</definedName>
    <definedName name="_14C_26">#N/A</definedName>
    <definedName name="_14C_27">#N/A</definedName>
    <definedName name="_14C_28">#N/A</definedName>
    <definedName name="_14C_29">#N/A</definedName>
    <definedName name="_14C_3">#N/A</definedName>
    <definedName name="_14C_30">#N/A</definedName>
    <definedName name="_14C_4">#N/A</definedName>
    <definedName name="_14C_5">#N/A</definedName>
    <definedName name="_14C_6">#N/A</definedName>
    <definedName name="_14C_7">#N/A</definedName>
    <definedName name="_14C_8">#N/A</definedName>
    <definedName name="_14C_9">#N/A</definedName>
    <definedName name="_14dB2_">[5]내역서!$A$13:$L$134</definedName>
    <definedName name="_15A">[15]금액내역서!$D$3:$D$10</definedName>
    <definedName name="_15A_1">#N/A</definedName>
    <definedName name="_15A_10">#N/A</definedName>
    <definedName name="_15A_11">#N/A</definedName>
    <definedName name="_15A_12">#N/A</definedName>
    <definedName name="_15A_13">#N/A</definedName>
    <definedName name="_15A_14">#N/A</definedName>
    <definedName name="_15A_15">#N/A</definedName>
    <definedName name="_15A_16">#N/A</definedName>
    <definedName name="_15A_17">#N/A</definedName>
    <definedName name="_15A_18">#N/A</definedName>
    <definedName name="_15A_19">#N/A</definedName>
    <definedName name="_15A_2">#N/A</definedName>
    <definedName name="_15A_20">#N/A</definedName>
    <definedName name="_15A_21">#N/A</definedName>
    <definedName name="_15A_22">#N/A</definedName>
    <definedName name="_15A_23">#N/A</definedName>
    <definedName name="_15A_24">#N/A</definedName>
    <definedName name="_15A_25">#N/A</definedName>
    <definedName name="_15A_26">#N/A</definedName>
    <definedName name="_15A_27">#N/A</definedName>
    <definedName name="_15A_28">#N/A</definedName>
    <definedName name="_15A_29">#N/A</definedName>
    <definedName name="_15A_3">#N/A</definedName>
    <definedName name="_15A_30">#N/A</definedName>
    <definedName name="_15A_31">#N/A</definedName>
    <definedName name="_15A_32">#N/A</definedName>
    <definedName name="_15A_33">#N/A</definedName>
    <definedName name="_15A_34">#N/A</definedName>
    <definedName name="_15A_35">#N/A</definedName>
    <definedName name="_15A_36">#N/A</definedName>
    <definedName name="_15A_37">#N/A</definedName>
    <definedName name="_15A_38">#N/A</definedName>
    <definedName name="_15A_39">#N/A</definedName>
    <definedName name="_15A_4">#N/A</definedName>
    <definedName name="_15A_40">#N/A</definedName>
    <definedName name="_15A_41">#N/A</definedName>
    <definedName name="_15A_42">#N/A</definedName>
    <definedName name="_15A_43">#N/A</definedName>
    <definedName name="_15A_44">#N/A</definedName>
    <definedName name="_15A_45">#N/A</definedName>
    <definedName name="_15A_46">#N/A</definedName>
    <definedName name="_15A_47">#N/A</definedName>
    <definedName name="_15A_48">#N/A</definedName>
    <definedName name="_15A_49">#N/A</definedName>
    <definedName name="_15A_5">#N/A</definedName>
    <definedName name="_15A_50">#N/A</definedName>
    <definedName name="_15A_51">#N/A</definedName>
    <definedName name="_15A_52">#N/A</definedName>
    <definedName name="_15A_53">#N/A</definedName>
    <definedName name="_15A_54">#N/A</definedName>
    <definedName name="_15A_55">#N/A</definedName>
    <definedName name="_15A_56">#N/A</definedName>
    <definedName name="_15A_57">#N/A</definedName>
    <definedName name="_15A_58">#N/A</definedName>
    <definedName name="_15A_59">#N/A</definedName>
    <definedName name="_15A_6">#N/A</definedName>
    <definedName name="_15A_60">#N/A</definedName>
    <definedName name="_15A_61">#N/A</definedName>
    <definedName name="_15A_62">#N/A</definedName>
    <definedName name="_15A_63">#N/A</definedName>
    <definedName name="_15A_64">#N/A</definedName>
    <definedName name="_15A_65">#N/A</definedName>
    <definedName name="_15A_66">#N/A</definedName>
    <definedName name="_15A_67">#N/A</definedName>
    <definedName name="_15A_68">#N/A</definedName>
    <definedName name="_15A_69">#N/A</definedName>
    <definedName name="_15A_7">#N/A</definedName>
    <definedName name="_15A_70">#N/A</definedName>
    <definedName name="_15A_71">#N/A</definedName>
    <definedName name="_15A_72">#N/A</definedName>
    <definedName name="_15A_73">#N/A</definedName>
    <definedName name="_15A_74">#N/A</definedName>
    <definedName name="_15A_75">#N/A</definedName>
    <definedName name="_15A_76">#N/A</definedName>
    <definedName name="_15A_77">#N/A</definedName>
    <definedName name="_15A_78">#N/A</definedName>
    <definedName name="_15A_79">#N/A</definedName>
    <definedName name="_15A_8">#N/A</definedName>
    <definedName name="_15A_80">#N/A</definedName>
    <definedName name="_15A_81">#N/A</definedName>
    <definedName name="_15A_82">#N/A</definedName>
    <definedName name="_15A_83">#N/A</definedName>
    <definedName name="_15A_84">#N/A</definedName>
    <definedName name="_15A_85">#N/A</definedName>
    <definedName name="_15A_86">#N/A</definedName>
    <definedName name="_15A_87">#N/A</definedName>
    <definedName name="_15A_88">#N/A</definedName>
    <definedName name="_15A_89">#N/A</definedName>
    <definedName name="_15A_9">#N/A</definedName>
    <definedName name="_15A_90">#N/A</definedName>
    <definedName name="_15B_1">#N/A</definedName>
    <definedName name="_15B_10">#N/A</definedName>
    <definedName name="_15B_11">#N/A</definedName>
    <definedName name="_15B_12">#N/A</definedName>
    <definedName name="_15B_13">#N/A</definedName>
    <definedName name="_15B_14">#N/A</definedName>
    <definedName name="_15B_15">#N/A</definedName>
    <definedName name="_15B_16">#N/A</definedName>
    <definedName name="_15B_17">#N/A</definedName>
    <definedName name="_15B_18">#N/A</definedName>
    <definedName name="_15B_19">#N/A</definedName>
    <definedName name="_15B_2">#N/A</definedName>
    <definedName name="_15B_20">#N/A</definedName>
    <definedName name="_15B_21">#N/A</definedName>
    <definedName name="_15B_22">#N/A</definedName>
    <definedName name="_15B_23">#N/A</definedName>
    <definedName name="_15B_24">#N/A</definedName>
    <definedName name="_15B_25">#N/A</definedName>
    <definedName name="_15B_26">#N/A</definedName>
    <definedName name="_15B_27">#N/A</definedName>
    <definedName name="_15B_28">#N/A</definedName>
    <definedName name="_15B_29">#N/A</definedName>
    <definedName name="_15B_3">#N/A</definedName>
    <definedName name="_15B_30">#N/A</definedName>
    <definedName name="_15B_31">#N/A</definedName>
    <definedName name="_15B_32">#N/A</definedName>
    <definedName name="_15B_33">#N/A</definedName>
    <definedName name="_15B_34">#N/A</definedName>
    <definedName name="_15B_35">#N/A</definedName>
    <definedName name="_15B_36">#N/A</definedName>
    <definedName name="_15B_37">#N/A</definedName>
    <definedName name="_15B_38">#N/A</definedName>
    <definedName name="_15B_39">#N/A</definedName>
    <definedName name="_15B_4">#N/A</definedName>
    <definedName name="_15B_40">#N/A</definedName>
    <definedName name="_15B_41">#N/A</definedName>
    <definedName name="_15B_42">#N/A</definedName>
    <definedName name="_15B_43">#N/A</definedName>
    <definedName name="_15B_44">#N/A</definedName>
    <definedName name="_15B_45">#N/A</definedName>
    <definedName name="_15B_46">#N/A</definedName>
    <definedName name="_15B_47">#N/A</definedName>
    <definedName name="_15B_48">#N/A</definedName>
    <definedName name="_15B_49">#N/A</definedName>
    <definedName name="_15B_5">#N/A</definedName>
    <definedName name="_15B_50">#N/A</definedName>
    <definedName name="_15B_51">#N/A</definedName>
    <definedName name="_15B_52">#N/A</definedName>
    <definedName name="_15B_53">#N/A</definedName>
    <definedName name="_15B_54">#N/A</definedName>
    <definedName name="_15B_55">#N/A</definedName>
    <definedName name="_15B_56">#N/A</definedName>
    <definedName name="_15B_57">#N/A</definedName>
    <definedName name="_15B_58">#N/A</definedName>
    <definedName name="_15B_59">#N/A</definedName>
    <definedName name="_15B_6">#N/A</definedName>
    <definedName name="_15B_60">#N/A</definedName>
    <definedName name="_15B_61">#N/A</definedName>
    <definedName name="_15B_62">#N/A</definedName>
    <definedName name="_15B_63">#N/A</definedName>
    <definedName name="_15B_64">#N/A</definedName>
    <definedName name="_15B_65">#N/A</definedName>
    <definedName name="_15B_66">#N/A</definedName>
    <definedName name="_15B_67">#N/A</definedName>
    <definedName name="_15B_68">#N/A</definedName>
    <definedName name="_15B_69">#N/A</definedName>
    <definedName name="_15B_7">#N/A</definedName>
    <definedName name="_15B_70">#N/A</definedName>
    <definedName name="_15B_71">#N/A</definedName>
    <definedName name="_15B_72">#N/A</definedName>
    <definedName name="_15B_73">#N/A</definedName>
    <definedName name="_15B_74">#N/A</definedName>
    <definedName name="_15B_75">#N/A</definedName>
    <definedName name="_15B_76">#N/A</definedName>
    <definedName name="_15B_77">#N/A</definedName>
    <definedName name="_15B_78">#N/A</definedName>
    <definedName name="_15B_79">#N/A</definedName>
    <definedName name="_15B_8">#N/A</definedName>
    <definedName name="_15B_80">#N/A</definedName>
    <definedName name="_15B_81">#N/A</definedName>
    <definedName name="_15B_82">#N/A</definedName>
    <definedName name="_15B_83">#N/A</definedName>
    <definedName name="_15B_84">#N/A</definedName>
    <definedName name="_15B_85">#N/A</definedName>
    <definedName name="_15B_86">#N/A</definedName>
    <definedName name="_15B_87">#N/A</definedName>
    <definedName name="_15B_88">#N/A</definedName>
    <definedName name="_15B_89">#N/A</definedName>
    <definedName name="_15B_9">#N/A</definedName>
    <definedName name="_15B_90">#N/A</definedName>
    <definedName name="_15C_1">#N/A</definedName>
    <definedName name="_15C_10">#N/A</definedName>
    <definedName name="_15C_11">#N/A</definedName>
    <definedName name="_15C_12">#N/A</definedName>
    <definedName name="_15C_13">#N/A</definedName>
    <definedName name="_15C_14">#N/A</definedName>
    <definedName name="_15C_15">#N/A</definedName>
    <definedName name="_15C_16">#N/A</definedName>
    <definedName name="_15C_17">#N/A</definedName>
    <definedName name="_15C_18">#N/A</definedName>
    <definedName name="_15C_19">#N/A</definedName>
    <definedName name="_15C_2">#N/A</definedName>
    <definedName name="_15C_20">#N/A</definedName>
    <definedName name="_15C_21">#N/A</definedName>
    <definedName name="_15C_22">#N/A</definedName>
    <definedName name="_15C_23">#N/A</definedName>
    <definedName name="_15C_24">#N/A</definedName>
    <definedName name="_15C_25">#N/A</definedName>
    <definedName name="_15C_26">#N/A</definedName>
    <definedName name="_15C_27">#N/A</definedName>
    <definedName name="_15C_28">#N/A</definedName>
    <definedName name="_15C_29">#N/A</definedName>
    <definedName name="_15C_3">#N/A</definedName>
    <definedName name="_15C_30">#N/A</definedName>
    <definedName name="_15C_31">#N/A</definedName>
    <definedName name="_15C_32">#N/A</definedName>
    <definedName name="_15C_33">#N/A</definedName>
    <definedName name="_15C_34">#N/A</definedName>
    <definedName name="_15C_35">#N/A</definedName>
    <definedName name="_15C_36">#N/A</definedName>
    <definedName name="_15C_37">#N/A</definedName>
    <definedName name="_15C_38">#N/A</definedName>
    <definedName name="_15C_39">#N/A</definedName>
    <definedName name="_15C_4">#N/A</definedName>
    <definedName name="_15C_40">#N/A</definedName>
    <definedName name="_15C_41">#N/A</definedName>
    <definedName name="_15C_42">#N/A</definedName>
    <definedName name="_15C_43">#N/A</definedName>
    <definedName name="_15C_44">#N/A</definedName>
    <definedName name="_15C_45">#N/A</definedName>
    <definedName name="_15C_46">#N/A</definedName>
    <definedName name="_15C_47">#N/A</definedName>
    <definedName name="_15C_48">#N/A</definedName>
    <definedName name="_15C_49">#N/A</definedName>
    <definedName name="_15C_5">#N/A</definedName>
    <definedName name="_15C_50">#N/A</definedName>
    <definedName name="_15C_51">#N/A</definedName>
    <definedName name="_15C_52">#N/A</definedName>
    <definedName name="_15C_53">#N/A</definedName>
    <definedName name="_15C_54">#N/A</definedName>
    <definedName name="_15C_55">#N/A</definedName>
    <definedName name="_15C_56">#N/A</definedName>
    <definedName name="_15C_57">#N/A</definedName>
    <definedName name="_15C_58">#N/A</definedName>
    <definedName name="_15C_59">#N/A</definedName>
    <definedName name="_15C_6">#N/A</definedName>
    <definedName name="_15C_60">#N/A</definedName>
    <definedName name="_15C_61">#N/A</definedName>
    <definedName name="_15C_62">#N/A</definedName>
    <definedName name="_15C_63">#N/A</definedName>
    <definedName name="_15C_64">#N/A</definedName>
    <definedName name="_15C_65">#N/A</definedName>
    <definedName name="_15C_66">#N/A</definedName>
    <definedName name="_15C_67">#N/A</definedName>
    <definedName name="_15C_68">#N/A</definedName>
    <definedName name="_15C_69">#N/A</definedName>
    <definedName name="_15C_7">#N/A</definedName>
    <definedName name="_15C_70">#N/A</definedName>
    <definedName name="_15C_71">#N/A</definedName>
    <definedName name="_15C_72">#N/A</definedName>
    <definedName name="_15C_73">#N/A</definedName>
    <definedName name="_15C_74">#N/A</definedName>
    <definedName name="_15C_75">#N/A</definedName>
    <definedName name="_15C_76">#N/A</definedName>
    <definedName name="_15C_77">#N/A</definedName>
    <definedName name="_15C_78">#N/A</definedName>
    <definedName name="_15C_79">#N/A</definedName>
    <definedName name="_15C_8">#N/A</definedName>
    <definedName name="_15C_80">#N/A</definedName>
    <definedName name="_15C_81">#N/A</definedName>
    <definedName name="_15C_82">#N/A</definedName>
    <definedName name="_15C_83">#N/A</definedName>
    <definedName name="_15C_84">#N/A</definedName>
    <definedName name="_15C_85">#N/A</definedName>
    <definedName name="_15C_86">#N/A</definedName>
    <definedName name="_15C_87">#N/A</definedName>
    <definedName name="_15C_88">#N/A</definedName>
    <definedName name="_15C_89">#N/A</definedName>
    <definedName name="_15C_9">#N/A</definedName>
    <definedName name="_15C_90">#N/A</definedName>
    <definedName name="_15dB3_">[5]내역서!$A$13:$L$134</definedName>
    <definedName name="_16a">#REF!</definedName>
    <definedName name="_16A_1">#REF!</definedName>
    <definedName name="_16A_10">#REF!</definedName>
    <definedName name="_16A_11">#REF!</definedName>
    <definedName name="_16A_12">#REF!</definedName>
    <definedName name="_16A_13">#REF!</definedName>
    <definedName name="_16A_14">#REF!</definedName>
    <definedName name="_16A_15">#REF!</definedName>
    <definedName name="_16A_2">#REF!</definedName>
    <definedName name="_16A_3">#REF!</definedName>
    <definedName name="_16A_4">#REF!</definedName>
    <definedName name="_16A_5">#REF!</definedName>
    <definedName name="_16A_6">#REF!</definedName>
    <definedName name="_16A_7">#REF!</definedName>
    <definedName name="_16A_8">#REF!</definedName>
    <definedName name="_16A_9">#REF!</definedName>
    <definedName name="_16B_1">#REF!</definedName>
    <definedName name="_16B_10">#REF!</definedName>
    <definedName name="_16B_11">#REF!</definedName>
    <definedName name="_16B_12">#REF!</definedName>
    <definedName name="_16B_13">#REF!</definedName>
    <definedName name="_16B_14">#REF!</definedName>
    <definedName name="_16B_15">#REF!</definedName>
    <definedName name="_16B_2">#REF!</definedName>
    <definedName name="_16B_3">#REF!</definedName>
    <definedName name="_16B_4">#REF!</definedName>
    <definedName name="_16B_5">#REF!</definedName>
    <definedName name="_16B_6">#REF!</definedName>
    <definedName name="_16B_7">#REF!</definedName>
    <definedName name="_16B_8">#REF!</definedName>
    <definedName name="_16B_9">#REF!</definedName>
    <definedName name="_16C_1">#REF!</definedName>
    <definedName name="_16C_10">#REF!</definedName>
    <definedName name="_16C_11">#REF!</definedName>
    <definedName name="_16C_12">#REF!</definedName>
    <definedName name="_16C_13">#REF!</definedName>
    <definedName name="_16C_14">#REF!</definedName>
    <definedName name="_16C_15">#REF!</definedName>
    <definedName name="_16C_2">#REF!</definedName>
    <definedName name="_16C_3">#REF!</definedName>
    <definedName name="_16C_4">#REF!</definedName>
    <definedName name="_16C_5">#REF!</definedName>
    <definedName name="_16C_6">#REF!</definedName>
    <definedName name="_16C_7">#REF!</definedName>
    <definedName name="_16C_8">#REF!</definedName>
    <definedName name="_16C_9">#REF!</definedName>
    <definedName name="_16dB4_">[5]내역서!$A$13:$L$134</definedName>
    <definedName name="_17A_1">#N/A</definedName>
    <definedName name="_17A_10">#N/A</definedName>
    <definedName name="_17A_11">#N/A</definedName>
    <definedName name="_17A_12">#N/A</definedName>
    <definedName name="_17A_13">#N/A</definedName>
    <definedName name="_17A_14">#N/A</definedName>
    <definedName name="_17A_15">#N/A</definedName>
    <definedName name="_17A_2">#N/A</definedName>
    <definedName name="_17A_3">#N/A</definedName>
    <definedName name="_17A_4">#N/A</definedName>
    <definedName name="_17A_5">#N/A</definedName>
    <definedName name="_17A_6">#N/A</definedName>
    <definedName name="_17A_7">#N/A</definedName>
    <definedName name="_17A_8">#N/A</definedName>
    <definedName name="_17A_9">#N/A</definedName>
    <definedName name="_17B_1">#N/A</definedName>
    <definedName name="_17B_10">#N/A</definedName>
    <definedName name="_17B_11">#N/A</definedName>
    <definedName name="_17B_12">#N/A</definedName>
    <definedName name="_17B_13">#N/A</definedName>
    <definedName name="_17B_14">#N/A</definedName>
    <definedName name="_17B_15">#N/A</definedName>
    <definedName name="_17B_2">#N/A</definedName>
    <definedName name="_17B_3">#N/A</definedName>
    <definedName name="_17B_4">#N/A</definedName>
    <definedName name="_17B_5">#N/A</definedName>
    <definedName name="_17B_6">#N/A</definedName>
    <definedName name="_17B_7">#N/A</definedName>
    <definedName name="_17B_8">#N/A</definedName>
    <definedName name="_17B_9">#N/A</definedName>
    <definedName name="_17C_1">#N/A</definedName>
    <definedName name="_17C_10">#N/A</definedName>
    <definedName name="_17C_11">#N/A</definedName>
    <definedName name="_17C_12">#N/A</definedName>
    <definedName name="_17C_13">#N/A</definedName>
    <definedName name="_17C_14">#N/A</definedName>
    <definedName name="_17C_15">#N/A</definedName>
    <definedName name="_17C_2">#N/A</definedName>
    <definedName name="_17C_3">#N/A</definedName>
    <definedName name="_17C_4">#N/A</definedName>
    <definedName name="_17C_5">#N/A</definedName>
    <definedName name="_17C_6">#N/A</definedName>
    <definedName name="_17C_7">#N/A</definedName>
    <definedName name="_17C_8">#N/A</definedName>
    <definedName name="_17C_9">#N/A</definedName>
    <definedName name="_17G_0Extr">#REF!</definedName>
    <definedName name="_18A_1">#N/A</definedName>
    <definedName name="_18A_10">#N/A</definedName>
    <definedName name="_18A_11">#N/A</definedName>
    <definedName name="_18A_12">#N/A</definedName>
    <definedName name="_18A_13">#N/A</definedName>
    <definedName name="_18A_14">#N/A</definedName>
    <definedName name="_18A_15">#N/A</definedName>
    <definedName name="_18A_2">#N/A</definedName>
    <definedName name="_18A_3">#N/A</definedName>
    <definedName name="_18A_4">#N/A</definedName>
    <definedName name="_18A_5">#N/A</definedName>
    <definedName name="_18A_6">#N/A</definedName>
    <definedName name="_18A_7">#N/A</definedName>
    <definedName name="_18A_8">#N/A</definedName>
    <definedName name="_18A_9">#N/A</definedName>
    <definedName name="_18B_1">#N/A</definedName>
    <definedName name="_18B_10">#N/A</definedName>
    <definedName name="_18B_11">#N/A</definedName>
    <definedName name="_18B_12">#N/A</definedName>
    <definedName name="_18B_13">#N/A</definedName>
    <definedName name="_18B_14">#N/A</definedName>
    <definedName name="_18B_15">#N/A</definedName>
    <definedName name="_18B_2">#N/A</definedName>
    <definedName name="_18B_3">#N/A</definedName>
    <definedName name="_18B_4">#N/A</definedName>
    <definedName name="_18B_5">#N/A</definedName>
    <definedName name="_18B_6">#N/A</definedName>
    <definedName name="_18B_7">#N/A</definedName>
    <definedName name="_18B_8">#N/A</definedName>
    <definedName name="_18B_9">#N/A</definedName>
    <definedName name="_18C_1">#N/A</definedName>
    <definedName name="_18C_10">#N/A</definedName>
    <definedName name="_18C_11">#N/A</definedName>
    <definedName name="_18C_12">#N/A</definedName>
    <definedName name="_18C_13">#N/A</definedName>
    <definedName name="_18C_14">#N/A</definedName>
    <definedName name="_18C_15">#N/A</definedName>
    <definedName name="_18C_2">#N/A</definedName>
    <definedName name="_18C_3">#N/A</definedName>
    <definedName name="_18C_4">#N/A</definedName>
    <definedName name="_18C_5">#N/A</definedName>
    <definedName name="_18C_6">#N/A</definedName>
    <definedName name="_18C_7">#N/A</definedName>
    <definedName name="_18C_8">#N/A</definedName>
    <definedName name="_18C_9">#N/A</definedName>
    <definedName name="_18G_0Extract">#REF!</definedName>
    <definedName name="_1A_10">#REF!</definedName>
    <definedName name="_1A_11">#REF!</definedName>
    <definedName name="_1A_12">#REF!</definedName>
    <definedName name="_1A_13">#REF!</definedName>
    <definedName name="_1A_14">#REF!</definedName>
    <definedName name="_1A_15">#REF!</definedName>
    <definedName name="_1A_23">#REF!</definedName>
    <definedName name="_1A_24">#REF!</definedName>
    <definedName name="_1A_25">#REF!</definedName>
    <definedName name="_1A_26">#REF!</definedName>
    <definedName name="_1A_27">#REF!</definedName>
    <definedName name="_1A_28">#REF!</definedName>
    <definedName name="_1A_29">#REF!</definedName>
    <definedName name="_1A_30">#REF!</definedName>
    <definedName name="_1A_8">#REF!</definedName>
    <definedName name="_1A_9">#REF!</definedName>
    <definedName name="_1B_10">#REF!</definedName>
    <definedName name="_1B_11">#REF!</definedName>
    <definedName name="_1B_12">#REF!</definedName>
    <definedName name="_1B_13">#REF!</definedName>
    <definedName name="_1B_14">#REF!</definedName>
    <definedName name="_1B_15">#REF!</definedName>
    <definedName name="_1B_23">#REF!</definedName>
    <definedName name="_1B_24">#REF!</definedName>
    <definedName name="_1B_25">#REF!</definedName>
    <definedName name="_1B_26">#REF!</definedName>
    <definedName name="_1B_27">#REF!</definedName>
    <definedName name="_1B_28">#REF!</definedName>
    <definedName name="_1B_29">#REF!</definedName>
    <definedName name="_1B_30">#REF!</definedName>
    <definedName name="_1B_8">#REF!</definedName>
    <definedName name="_1B_9">#REF!</definedName>
    <definedName name="_1C_10">#REF!</definedName>
    <definedName name="_1C_11">#REF!</definedName>
    <definedName name="_1C_12">#REF!</definedName>
    <definedName name="_1C_13">#REF!</definedName>
    <definedName name="_1C_14">#REF!</definedName>
    <definedName name="_1C_15">#REF!</definedName>
    <definedName name="_1C_23">#REF!</definedName>
    <definedName name="_1C_24">#REF!</definedName>
    <definedName name="_1C_25">#REF!</definedName>
    <definedName name="_1C_26">#REF!</definedName>
    <definedName name="_1C_27">#REF!</definedName>
    <definedName name="_1C_28">#REF!</definedName>
    <definedName name="_1C_29">#REF!</definedName>
    <definedName name="_1C_30">#REF!</definedName>
    <definedName name="_1C_8">#REF!</definedName>
    <definedName name="_1C_9">#REF!</definedName>
    <definedName name="_2">'[14]3.공통공사대비'!#REF!</definedName>
    <definedName name="_2_0">[16]예가표!#REF!</definedName>
    <definedName name="_2_0\LA">'[13]#REF'!#REF!</definedName>
    <definedName name="_2A_1">#REF!</definedName>
    <definedName name="_2A_10">#REF!</definedName>
    <definedName name="_2A_11">#REF!</definedName>
    <definedName name="_2A_12">#REF!</definedName>
    <definedName name="_2A_13">#REF!</definedName>
    <definedName name="_2A_14">#REF!</definedName>
    <definedName name="_2A_15">#REF!</definedName>
    <definedName name="_2A_16">#REF!</definedName>
    <definedName name="_2A_17">#REF!</definedName>
    <definedName name="_2A_18">#REF!</definedName>
    <definedName name="_2A_19">#REF!</definedName>
    <definedName name="_2A_2">#REF!</definedName>
    <definedName name="_2A_20">#REF!</definedName>
    <definedName name="_2A_21">#REF!</definedName>
    <definedName name="_2A_22">#REF!</definedName>
    <definedName name="_2A_23">#REF!</definedName>
    <definedName name="_2A_24">#REF!</definedName>
    <definedName name="_2A_25">#REF!</definedName>
    <definedName name="_2A_26">#REF!</definedName>
    <definedName name="_2A_27">#REF!</definedName>
    <definedName name="_2A_28">#REF!</definedName>
    <definedName name="_2A_29">#REF!</definedName>
    <definedName name="_2A_3">#REF!</definedName>
    <definedName name="_2A_30">#REF!</definedName>
    <definedName name="_2A_4">#REF!</definedName>
    <definedName name="_2A_5">#REF!</definedName>
    <definedName name="_2A_6">#REF!</definedName>
    <definedName name="_2A_7">#REF!</definedName>
    <definedName name="_2A_8">#REF!</definedName>
    <definedName name="_2A_9">#REF!</definedName>
    <definedName name="_2B_1">#REF!</definedName>
    <definedName name="_2B_10">#REF!</definedName>
    <definedName name="_2B_11">#REF!</definedName>
    <definedName name="_2B_12">#REF!</definedName>
    <definedName name="_2B_13">#REF!</definedName>
    <definedName name="_2B_14">#REF!</definedName>
    <definedName name="_2B_15">#REF!</definedName>
    <definedName name="_2B_16">#REF!</definedName>
    <definedName name="_2B_17">#REF!</definedName>
    <definedName name="_2B_18">#REF!</definedName>
    <definedName name="_2B_19">#REF!</definedName>
    <definedName name="_2B_2">#REF!</definedName>
    <definedName name="_2B_20">#REF!</definedName>
    <definedName name="_2B_21">#REF!</definedName>
    <definedName name="_2B_22">#REF!</definedName>
    <definedName name="_2B_23">#REF!</definedName>
    <definedName name="_2B_24">#REF!</definedName>
    <definedName name="_2B_25">#REF!</definedName>
    <definedName name="_2B_26">#REF!</definedName>
    <definedName name="_2B_27">#REF!</definedName>
    <definedName name="_2B_28">#REF!</definedName>
    <definedName name="_2B_29">#REF!</definedName>
    <definedName name="_2B_3">#REF!</definedName>
    <definedName name="_2B_30">#REF!</definedName>
    <definedName name="_2B_4">#REF!</definedName>
    <definedName name="_2B_5">#REF!</definedName>
    <definedName name="_2B_6">#REF!</definedName>
    <definedName name="_2B_7">#REF!</definedName>
    <definedName name="_2B_8">#REF!</definedName>
    <definedName name="_2B_9">#REF!</definedName>
    <definedName name="_2C_1">#REF!</definedName>
    <definedName name="_2C_10">#REF!</definedName>
    <definedName name="_2C_11">#REF!</definedName>
    <definedName name="_2C_12">#REF!</definedName>
    <definedName name="_2C_13">#REF!</definedName>
    <definedName name="_2C_14">#REF!</definedName>
    <definedName name="_2C_15">#REF!</definedName>
    <definedName name="_2C_16">#REF!</definedName>
    <definedName name="_2C_17">#REF!</definedName>
    <definedName name="_2C_18">#REF!</definedName>
    <definedName name="_2C_19">#REF!</definedName>
    <definedName name="_2C_2">#REF!</definedName>
    <definedName name="_2C_20">#REF!</definedName>
    <definedName name="_2C_21">#REF!</definedName>
    <definedName name="_2C_22">#REF!</definedName>
    <definedName name="_2C_23">#REF!</definedName>
    <definedName name="_2C_24">#REF!</definedName>
    <definedName name="_2C_25">#REF!</definedName>
    <definedName name="_2C_26">#REF!</definedName>
    <definedName name="_2C_27">#REF!</definedName>
    <definedName name="_2C_28">#REF!</definedName>
    <definedName name="_2C_29">#REF!</definedName>
    <definedName name="_2C_3">#REF!</definedName>
    <definedName name="_2C_30">#REF!</definedName>
    <definedName name="_2C_4">#REF!</definedName>
    <definedName name="_2C_5">#REF!</definedName>
    <definedName name="_2C_6">#REF!</definedName>
    <definedName name="_2C_7">#REF!</definedName>
    <definedName name="_2C_8">#REF!</definedName>
    <definedName name="_2C_9">#REF!</definedName>
    <definedName name="_3">'[14]3.공통공사대비'!#REF!</definedName>
    <definedName name="_3_0_S" hidden="1">#REF!</definedName>
    <definedName name="_3_0\MID">'[13]#REF'!#REF!</definedName>
    <definedName name="_3A_1">#REF!</definedName>
    <definedName name="_3A_10">#REF!</definedName>
    <definedName name="_3A_11">#REF!</definedName>
    <definedName name="_3A_12">#REF!</definedName>
    <definedName name="_3A_13">#REF!</definedName>
    <definedName name="_3A_14">#REF!</definedName>
    <definedName name="_3A_15">#REF!</definedName>
    <definedName name="_3A_16">#REF!</definedName>
    <definedName name="_3A_17">#REF!</definedName>
    <definedName name="_3A_18">#REF!</definedName>
    <definedName name="_3A_19">#REF!</definedName>
    <definedName name="_3A_2">#REF!</definedName>
    <definedName name="_3A_20">#REF!</definedName>
    <definedName name="_3A_21">#REF!</definedName>
    <definedName name="_3A_22">#REF!</definedName>
    <definedName name="_3A_23">#REF!</definedName>
    <definedName name="_3A_24">#REF!</definedName>
    <definedName name="_3A_25">#REF!</definedName>
    <definedName name="_3A_26">#REF!</definedName>
    <definedName name="_3A_27">#REF!</definedName>
    <definedName name="_3A_28">#REF!</definedName>
    <definedName name="_3A_29">#REF!</definedName>
    <definedName name="_3A_3">#REF!</definedName>
    <definedName name="_3A_30">#REF!</definedName>
    <definedName name="_3A_4">#REF!</definedName>
    <definedName name="_3A_5">#REF!</definedName>
    <definedName name="_3A_6">#REF!</definedName>
    <definedName name="_3A_7">#REF!</definedName>
    <definedName name="_3A_8">#REF!</definedName>
    <definedName name="_3A_9">#REF!</definedName>
    <definedName name="_3B_1">#REF!</definedName>
    <definedName name="_3B_10">#REF!</definedName>
    <definedName name="_3B_11">#REF!</definedName>
    <definedName name="_3B_12">#REF!</definedName>
    <definedName name="_3B_13">#REF!</definedName>
    <definedName name="_3B_14">#REF!</definedName>
    <definedName name="_3B_15">#REF!</definedName>
    <definedName name="_3B_16">#REF!</definedName>
    <definedName name="_3B_17">#REF!</definedName>
    <definedName name="_3B_18">#REF!</definedName>
    <definedName name="_3B_19">#REF!</definedName>
    <definedName name="_3B_2">#REF!</definedName>
    <definedName name="_3B_20">#REF!</definedName>
    <definedName name="_3B_21">#REF!</definedName>
    <definedName name="_3B_22">#REF!</definedName>
    <definedName name="_3B_23">#REF!</definedName>
    <definedName name="_3B_24">#REF!</definedName>
    <definedName name="_3B_25">#REF!</definedName>
    <definedName name="_3B_26">#REF!</definedName>
    <definedName name="_3B_27">#REF!</definedName>
    <definedName name="_3B_28">#REF!</definedName>
    <definedName name="_3B_29">#REF!</definedName>
    <definedName name="_3B_3">#REF!</definedName>
    <definedName name="_3B_30">#REF!</definedName>
    <definedName name="_3B_4">#REF!</definedName>
    <definedName name="_3B_5">#REF!</definedName>
    <definedName name="_3B_6">#REF!</definedName>
    <definedName name="_3B_7">#REF!</definedName>
    <definedName name="_3B_8">#REF!</definedName>
    <definedName name="_3B_9">#REF!</definedName>
    <definedName name="_3C_1">#REF!</definedName>
    <definedName name="_3C_10">#REF!</definedName>
    <definedName name="_3C_11">#REF!</definedName>
    <definedName name="_3C_12">#REF!</definedName>
    <definedName name="_3C_13">#REF!</definedName>
    <definedName name="_3C_14">#REF!</definedName>
    <definedName name="_3C_15">#REF!</definedName>
    <definedName name="_3C_16">#REF!</definedName>
    <definedName name="_3C_17">#REF!</definedName>
    <definedName name="_3C_18">#REF!</definedName>
    <definedName name="_3C_19">#REF!</definedName>
    <definedName name="_3C_2">#REF!</definedName>
    <definedName name="_3C_20">#REF!</definedName>
    <definedName name="_3C_21">#REF!</definedName>
    <definedName name="_3C_22">#REF!</definedName>
    <definedName name="_3C_23">#REF!</definedName>
    <definedName name="_3C_24">#REF!</definedName>
    <definedName name="_3C_25">#REF!</definedName>
    <definedName name="_3C_26">#REF!</definedName>
    <definedName name="_3C_27">#REF!</definedName>
    <definedName name="_3C_28">#REF!</definedName>
    <definedName name="_3C_29">#REF!</definedName>
    <definedName name="_3C_3">#REF!</definedName>
    <definedName name="_3C_30">#REF!</definedName>
    <definedName name="_3C_4">#REF!</definedName>
    <definedName name="_3C_5">#REF!</definedName>
    <definedName name="_3C_6">#REF!</definedName>
    <definedName name="_3C_7">#REF!</definedName>
    <definedName name="_3C_8">#REF!</definedName>
    <definedName name="_3C_9">#REF!</definedName>
    <definedName name="_4">'[14]3.공통공사대비'!#REF!</definedName>
    <definedName name="_4_0\SM">'[13]#REF'!#REF!</definedName>
    <definedName name="_4_0옹벽부용수">[17]공사비증감!#REF!</definedName>
    <definedName name="_4A_1">#REF!</definedName>
    <definedName name="_4A_10">#REF!</definedName>
    <definedName name="_4A_11">#REF!</definedName>
    <definedName name="_4A_12">#REF!</definedName>
    <definedName name="_4A_13">#REF!</definedName>
    <definedName name="_4A_14">#REF!</definedName>
    <definedName name="_4A_15">#REF!</definedName>
    <definedName name="_4A_16">#REF!</definedName>
    <definedName name="_4A_17">#REF!</definedName>
    <definedName name="_4A_18">#REF!</definedName>
    <definedName name="_4A_19">#REF!</definedName>
    <definedName name="_4A_2">#REF!</definedName>
    <definedName name="_4A_20">#REF!</definedName>
    <definedName name="_4A_21">#REF!</definedName>
    <definedName name="_4A_22">#REF!</definedName>
    <definedName name="_4A_23">#REF!</definedName>
    <definedName name="_4A_24">#REF!</definedName>
    <definedName name="_4A_25">#REF!</definedName>
    <definedName name="_4A_26">#REF!</definedName>
    <definedName name="_4A_27">#REF!</definedName>
    <definedName name="_4A_28">#REF!</definedName>
    <definedName name="_4A_29">#REF!</definedName>
    <definedName name="_4A_3">#REF!</definedName>
    <definedName name="_4A_30">#REF!</definedName>
    <definedName name="_4A_4">#REF!</definedName>
    <definedName name="_4A_5">#REF!</definedName>
    <definedName name="_4A_6">#REF!</definedName>
    <definedName name="_4A_7">#REF!</definedName>
    <definedName name="_4A_8">#REF!</definedName>
    <definedName name="_4A_9">#REF!</definedName>
    <definedName name="_4B_1">#REF!</definedName>
    <definedName name="_4B_10">#REF!</definedName>
    <definedName name="_4B_11">#REF!</definedName>
    <definedName name="_4B_12">#REF!</definedName>
    <definedName name="_4B_13">#REF!</definedName>
    <definedName name="_4B_14">#REF!</definedName>
    <definedName name="_4B_15">#REF!</definedName>
    <definedName name="_4B_16">#REF!</definedName>
    <definedName name="_4B_17">#REF!</definedName>
    <definedName name="_4B_18">#REF!</definedName>
    <definedName name="_4B_19">#REF!</definedName>
    <definedName name="_4B_2">#REF!</definedName>
    <definedName name="_4B_20">#REF!</definedName>
    <definedName name="_4B_21">#REF!</definedName>
    <definedName name="_4B_22">#REF!</definedName>
    <definedName name="_4B_23">#REF!</definedName>
    <definedName name="_4B_24">#REF!</definedName>
    <definedName name="_4B_25">#REF!</definedName>
    <definedName name="_4B_26">#REF!</definedName>
    <definedName name="_4B_27">#REF!</definedName>
    <definedName name="_4B_28">#REF!</definedName>
    <definedName name="_4B_29">#REF!</definedName>
    <definedName name="_4B_3">#REF!</definedName>
    <definedName name="_4B_30">#REF!</definedName>
    <definedName name="_4B_4">#REF!</definedName>
    <definedName name="_4B_5">#REF!</definedName>
    <definedName name="_4B_6">#REF!</definedName>
    <definedName name="_4B_7">#REF!</definedName>
    <definedName name="_4B_8">#REF!</definedName>
    <definedName name="_4B_9">#REF!</definedName>
    <definedName name="_4C_1">#REF!</definedName>
    <definedName name="_4C_10">#REF!</definedName>
    <definedName name="_4C_11">#REF!</definedName>
    <definedName name="_4C_12">#REF!</definedName>
    <definedName name="_4C_13">#REF!</definedName>
    <definedName name="_4C_14">#REF!</definedName>
    <definedName name="_4C_15">#REF!</definedName>
    <definedName name="_4C_16">#REF!</definedName>
    <definedName name="_4C_17">#REF!</definedName>
    <definedName name="_4C_18">#REF!</definedName>
    <definedName name="_4C_19">#REF!</definedName>
    <definedName name="_4C_2">#REF!</definedName>
    <definedName name="_4C_20">#REF!</definedName>
    <definedName name="_4C_21">#REF!</definedName>
    <definedName name="_4C_22">#REF!</definedName>
    <definedName name="_4C_23">#REF!</definedName>
    <definedName name="_4C_24">#REF!</definedName>
    <definedName name="_4C_25">#REF!</definedName>
    <definedName name="_4C_26">#REF!</definedName>
    <definedName name="_4C_27">#REF!</definedName>
    <definedName name="_4C_28">#REF!</definedName>
    <definedName name="_4C_29">#REF!</definedName>
    <definedName name="_4C_3">#REF!</definedName>
    <definedName name="_4C_30">#REF!</definedName>
    <definedName name="_4C_4">#REF!</definedName>
    <definedName name="_4C_5">#REF!</definedName>
    <definedName name="_4C_6">#REF!</definedName>
    <definedName name="_4C_7">#REF!</definedName>
    <definedName name="_4C_8">#REF!</definedName>
    <definedName name="_4C_9">#REF!</definedName>
    <definedName name="_5">'[14]3.공통공사대비'!#REF!</definedName>
    <definedName name="_5_0ME">'[13]#REF'!#REF!</definedName>
    <definedName name="_5_1">#N/A</definedName>
    <definedName name="_5_3_0Crite">#REF!</definedName>
    <definedName name="_5A_1">#REF!</definedName>
    <definedName name="_5A_10">#REF!</definedName>
    <definedName name="_5A_11">#REF!</definedName>
    <definedName name="_5A_12">#REF!</definedName>
    <definedName name="_5A_13">#REF!</definedName>
    <definedName name="_5A_14">#REF!</definedName>
    <definedName name="_5A_15">#REF!</definedName>
    <definedName name="_5A_16">#REF!</definedName>
    <definedName name="_5A_17">#REF!</definedName>
    <definedName name="_5A_18">#REF!</definedName>
    <definedName name="_5A_19">#REF!</definedName>
    <definedName name="_5A_2">#REF!</definedName>
    <definedName name="_5A_20">#REF!</definedName>
    <definedName name="_5A_21">#REF!</definedName>
    <definedName name="_5A_22">#REF!</definedName>
    <definedName name="_5A_23">#REF!</definedName>
    <definedName name="_5A_24">#REF!</definedName>
    <definedName name="_5A_25">#REF!</definedName>
    <definedName name="_5A_26">#REF!</definedName>
    <definedName name="_5A_27">#REF!</definedName>
    <definedName name="_5A_28">#REF!</definedName>
    <definedName name="_5A_29">#REF!</definedName>
    <definedName name="_5A_3">#REF!</definedName>
    <definedName name="_5A_30">#REF!</definedName>
    <definedName name="_5A_4">#REF!</definedName>
    <definedName name="_5A_5">#REF!</definedName>
    <definedName name="_5A_6">#REF!</definedName>
    <definedName name="_5A_7">#REF!</definedName>
    <definedName name="_5A_8">#REF!</definedName>
    <definedName name="_5A_9">#REF!</definedName>
    <definedName name="_5B_1">#REF!</definedName>
    <definedName name="_5B_10">#REF!</definedName>
    <definedName name="_5B_11">#REF!</definedName>
    <definedName name="_5B_12">#REF!</definedName>
    <definedName name="_5B_13">#REF!</definedName>
    <definedName name="_5B_14">#REF!</definedName>
    <definedName name="_5B_15">#REF!</definedName>
    <definedName name="_5B_16">#REF!</definedName>
    <definedName name="_5B_17">#REF!</definedName>
    <definedName name="_5B_18">#REF!</definedName>
    <definedName name="_5B_19">#REF!</definedName>
    <definedName name="_5B_2">#REF!</definedName>
    <definedName name="_5B_20">#REF!</definedName>
    <definedName name="_5B_21">#REF!</definedName>
    <definedName name="_5B_22">#REF!</definedName>
    <definedName name="_5B_23">#REF!</definedName>
    <definedName name="_5B_24">#REF!</definedName>
    <definedName name="_5B_25">#REF!</definedName>
    <definedName name="_5B_26">#REF!</definedName>
    <definedName name="_5B_27">#REF!</definedName>
    <definedName name="_5B_28">#REF!</definedName>
    <definedName name="_5B_29">#REF!</definedName>
    <definedName name="_5B_3">#REF!</definedName>
    <definedName name="_5B_30">#REF!</definedName>
    <definedName name="_5B_4">#REF!</definedName>
    <definedName name="_5B_5">#REF!</definedName>
    <definedName name="_5B_6">#REF!</definedName>
    <definedName name="_5B_7">#REF!</definedName>
    <definedName name="_5B_8">#REF!</definedName>
    <definedName name="_5B_9">#REF!</definedName>
    <definedName name="_5C_1">#REF!</definedName>
    <definedName name="_5C_10">#REF!</definedName>
    <definedName name="_5C_11">#REF!</definedName>
    <definedName name="_5C_12">#REF!</definedName>
    <definedName name="_5C_13">#REF!</definedName>
    <definedName name="_5C_14">#REF!</definedName>
    <definedName name="_5C_15">#REF!</definedName>
    <definedName name="_5C_16">#REF!</definedName>
    <definedName name="_5C_17">#REF!</definedName>
    <definedName name="_5C_18">#REF!</definedName>
    <definedName name="_5C_19">#REF!</definedName>
    <definedName name="_5C_2">#REF!</definedName>
    <definedName name="_5C_20">#REF!</definedName>
    <definedName name="_5C_21">#REF!</definedName>
    <definedName name="_5C_22">#REF!</definedName>
    <definedName name="_5C_23">#REF!</definedName>
    <definedName name="_5C_24">#REF!</definedName>
    <definedName name="_5C_25">#REF!</definedName>
    <definedName name="_5C_26">#REF!</definedName>
    <definedName name="_5C_27">#REF!</definedName>
    <definedName name="_5C_28">#REF!</definedName>
    <definedName name="_5C_29">#REF!</definedName>
    <definedName name="_5C_3">#REF!</definedName>
    <definedName name="_5C_30">#REF!</definedName>
    <definedName name="_5C_4">#REF!</definedName>
    <definedName name="_5C_5">#REF!</definedName>
    <definedName name="_5C_6">#REF!</definedName>
    <definedName name="_5C_7">#REF!</definedName>
    <definedName name="_5C_8">#REF!</definedName>
    <definedName name="_5C_9">#REF!</definedName>
    <definedName name="_6">'[14]3.공통공사대비'!#REF!</definedName>
    <definedName name="_6_0ME">'[13]#REF'!#REF!</definedName>
    <definedName name="_6_1">#N/A</definedName>
    <definedName name="_6_3_0Criteria">#REF!</definedName>
    <definedName name="_6A_1">#REF!</definedName>
    <definedName name="_6A_10">#REF!</definedName>
    <definedName name="_6A_11">#REF!</definedName>
    <definedName name="_6A_12">#REF!</definedName>
    <definedName name="_6A_13">#REF!</definedName>
    <definedName name="_6A_14">#REF!</definedName>
    <definedName name="_6A_15">#REF!</definedName>
    <definedName name="_6A_16">#REF!</definedName>
    <definedName name="_6A_17">#REF!</definedName>
    <definedName name="_6A_18">#REF!</definedName>
    <definedName name="_6A_19">#REF!</definedName>
    <definedName name="_6A_2">#REF!</definedName>
    <definedName name="_6A_20">#REF!</definedName>
    <definedName name="_6A_21">#REF!</definedName>
    <definedName name="_6A_22">#REF!</definedName>
    <definedName name="_6A_23">#REF!</definedName>
    <definedName name="_6A_24">#REF!</definedName>
    <definedName name="_6A_25">#REF!</definedName>
    <definedName name="_6A_26">#REF!</definedName>
    <definedName name="_6A_27">#REF!</definedName>
    <definedName name="_6A_28">#REF!</definedName>
    <definedName name="_6A_29">#REF!</definedName>
    <definedName name="_6A_3">#REF!</definedName>
    <definedName name="_6A_30">#REF!</definedName>
    <definedName name="_6A_4">#REF!</definedName>
    <definedName name="_6A_5">#REF!</definedName>
    <definedName name="_6A_6">#REF!</definedName>
    <definedName name="_6A_7">#REF!</definedName>
    <definedName name="_6A_8">#REF!</definedName>
    <definedName name="_6A_9">#REF!</definedName>
    <definedName name="_6B_1">#REF!</definedName>
    <definedName name="_6B_10">#REF!</definedName>
    <definedName name="_6B_11">#REF!</definedName>
    <definedName name="_6B_12">#REF!</definedName>
    <definedName name="_6B_13">#REF!</definedName>
    <definedName name="_6B_14">#REF!</definedName>
    <definedName name="_6B_15">#REF!</definedName>
    <definedName name="_6B_16">#REF!</definedName>
    <definedName name="_6B_17">#REF!</definedName>
    <definedName name="_6B_18">#REF!</definedName>
    <definedName name="_6B_19">#REF!</definedName>
    <definedName name="_6B_2">#REF!</definedName>
    <definedName name="_6B_20">#REF!</definedName>
    <definedName name="_6B_21">#REF!</definedName>
    <definedName name="_6B_22">#REF!</definedName>
    <definedName name="_6B_23">#REF!</definedName>
    <definedName name="_6B_24">#REF!</definedName>
    <definedName name="_6B_25">#REF!</definedName>
    <definedName name="_6B_26">#REF!</definedName>
    <definedName name="_6B_27">#REF!</definedName>
    <definedName name="_6B_28">#REF!</definedName>
    <definedName name="_6B_29">#REF!</definedName>
    <definedName name="_6B_3">#REF!</definedName>
    <definedName name="_6B_30">#REF!</definedName>
    <definedName name="_6B_4">#REF!</definedName>
    <definedName name="_6B_5">#REF!</definedName>
    <definedName name="_6B_6">#REF!</definedName>
    <definedName name="_6B_7">#REF!</definedName>
    <definedName name="_6B_8">#REF!</definedName>
    <definedName name="_6B_9">#REF!</definedName>
    <definedName name="_6C_1">#REF!</definedName>
    <definedName name="_6C_10">#REF!</definedName>
    <definedName name="_6C_11">#REF!</definedName>
    <definedName name="_6C_12">#REF!</definedName>
    <definedName name="_6C_13">#REF!</definedName>
    <definedName name="_6C_14">#REF!</definedName>
    <definedName name="_6C_15">#REF!</definedName>
    <definedName name="_6C_16">#REF!</definedName>
    <definedName name="_6C_17">#REF!</definedName>
    <definedName name="_6C_18">#REF!</definedName>
    <definedName name="_6C_19">#REF!</definedName>
    <definedName name="_6C_2">#REF!</definedName>
    <definedName name="_6C_20">#REF!</definedName>
    <definedName name="_6C_21">#REF!</definedName>
    <definedName name="_6C_22">#REF!</definedName>
    <definedName name="_6C_23">#REF!</definedName>
    <definedName name="_6C_24">#REF!</definedName>
    <definedName name="_6C_25">#REF!</definedName>
    <definedName name="_6C_26">#REF!</definedName>
    <definedName name="_6C_27">#REF!</definedName>
    <definedName name="_6C_28">#REF!</definedName>
    <definedName name="_6C_29">#REF!</definedName>
    <definedName name="_6C_3">#REF!</definedName>
    <definedName name="_6C_30">#REF!</definedName>
    <definedName name="_6C_4">#REF!</definedName>
    <definedName name="_6C_5">#REF!</definedName>
    <definedName name="_6C_6">#REF!</definedName>
    <definedName name="_6C_7">#REF!</definedName>
    <definedName name="_6C_8">#REF!</definedName>
    <definedName name="_6C_9">#REF!</definedName>
    <definedName name="_7">'[14]3.공통공사대비'!#REF!</definedName>
    <definedName name="_7_1">#N/A</definedName>
    <definedName name="_7_3__Crite">#REF!</definedName>
    <definedName name="_7_3_0Crite">#REF!</definedName>
    <definedName name="_7A_1">#REF!</definedName>
    <definedName name="_7A_10">#REF!</definedName>
    <definedName name="_7A_11">#REF!</definedName>
    <definedName name="_7A_12">#REF!</definedName>
    <definedName name="_7A_13">#REF!</definedName>
    <definedName name="_7A_14">#REF!</definedName>
    <definedName name="_7A_15">#REF!</definedName>
    <definedName name="_7A_16">#REF!</definedName>
    <definedName name="_7A_17">#REF!</definedName>
    <definedName name="_7A_18">#REF!</definedName>
    <definedName name="_7A_19">#REF!</definedName>
    <definedName name="_7A_2">#REF!</definedName>
    <definedName name="_7A_20">#REF!</definedName>
    <definedName name="_7A_21">#REF!</definedName>
    <definedName name="_7A_22">#REF!</definedName>
    <definedName name="_7A_23">#REF!</definedName>
    <definedName name="_7A_24">#REF!</definedName>
    <definedName name="_7A_25">#REF!</definedName>
    <definedName name="_7A_26">#REF!</definedName>
    <definedName name="_7A_27">#REF!</definedName>
    <definedName name="_7A_28">#REF!</definedName>
    <definedName name="_7A_29">#REF!</definedName>
    <definedName name="_7A_3">#REF!</definedName>
    <definedName name="_7A_30">#REF!</definedName>
    <definedName name="_7A_4">#REF!</definedName>
    <definedName name="_7A_5">#REF!</definedName>
    <definedName name="_7A_6">#REF!</definedName>
    <definedName name="_7A_7">#REF!</definedName>
    <definedName name="_7A_8">#REF!</definedName>
    <definedName name="_7A_9">#REF!</definedName>
    <definedName name="_7B_1">#REF!</definedName>
    <definedName name="_7B_10">#REF!</definedName>
    <definedName name="_7B_11">#REF!</definedName>
    <definedName name="_7B_12">#REF!</definedName>
    <definedName name="_7B_13">#REF!</definedName>
    <definedName name="_7B_14">#REF!</definedName>
    <definedName name="_7B_15">#REF!</definedName>
    <definedName name="_7B_16">#REF!</definedName>
    <definedName name="_7B_17">#REF!</definedName>
    <definedName name="_7B_18">#REF!</definedName>
    <definedName name="_7B_19">#REF!</definedName>
    <definedName name="_7B_2">#REF!</definedName>
    <definedName name="_7B_20">#REF!</definedName>
    <definedName name="_7B_21">#REF!</definedName>
    <definedName name="_7B_22">#REF!</definedName>
    <definedName name="_7B_23">#REF!</definedName>
    <definedName name="_7B_24">#REF!</definedName>
    <definedName name="_7B_25">#REF!</definedName>
    <definedName name="_7B_26">#REF!</definedName>
    <definedName name="_7B_27">#REF!</definedName>
    <definedName name="_7B_28">#REF!</definedName>
    <definedName name="_7B_29">#REF!</definedName>
    <definedName name="_7B_3">#REF!</definedName>
    <definedName name="_7B_30">#REF!</definedName>
    <definedName name="_7B_4">#REF!</definedName>
    <definedName name="_7B_5">#REF!</definedName>
    <definedName name="_7B_6">#REF!</definedName>
    <definedName name="_7B_7">#REF!</definedName>
    <definedName name="_7B_8">#REF!</definedName>
    <definedName name="_7B_9">#REF!</definedName>
    <definedName name="_7C_1">#REF!</definedName>
    <definedName name="_7C_10">#REF!</definedName>
    <definedName name="_7C_11">#REF!</definedName>
    <definedName name="_7C_12">#REF!</definedName>
    <definedName name="_7C_13">#REF!</definedName>
    <definedName name="_7C_14">#REF!</definedName>
    <definedName name="_7C_15">#REF!</definedName>
    <definedName name="_7C_16">#REF!</definedName>
    <definedName name="_7C_17">#REF!</definedName>
    <definedName name="_7C_18">#REF!</definedName>
    <definedName name="_7C_19">#REF!</definedName>
    <definedName name="_7C_2">#REF!</definedName>
    <definedName name="_7C_20">#REF!</definedName>
    <definedName name="_7C_21">#REF!</definedName>
    <definedName name="_7C_22">#REF!</definedName>
    <definedName name="_7C_23">#REF!</definedName>
    <definedName name="_7C_24">#REF!</definedName>
    <definedName name="_7C_25">#REF!</definedName>
    <definedName name="_7C_26">#REF!</definedName>
    <definedName name="_7C_27">#REF!</definedName>
    <definedName name="_7C_28">#REF!</definedName>
    <definedName name="_7C_29">#REF!</definedName>
    <definedName name="_7C_3">#REF!</definedName>
    <definedName name="_7C_30">#REF!</definedName>
    <definedName name="_7C_4">#REF!</definedName>
    <definedName name="_7C_5">#REF!</definedName>
    <definedName name="_7C_6">#REF!</definedName>
    <definedName name="_7C_7">#REF!</definedName>
    <definedName name="_7C_8">#REF!</definedName>
    <definedName name="_7C_9">#REF!</definedName>
    <definedName name="_8_3__Criteria">#REF!</definedName>
    <definedName name="_8_3_0Criteria">#REF!</definedName>
    <definedName name="_8A_1">#REF!</definedName>
    <definedName name="_8A_10">#REF!</definedName>
    <definedName name="_8A_11">#REF!</definedName>
    <definedName name="_8A_12">#REF!</definedName>
    <definedName name="_8A_13">#REF!</definedName>
    <definedName name="_8A_14">#REF!</definedName>
    <definedName name="_8A_15">#REF!</definedName>
    <definedName name="_8A_16">#REF!</definedName>
    <definedName name="_8A_17">#REF!</definedName>
    <definedName name="_8A_18">#REF!</definedName>
    <definedName name="_8A_19">#REF!</definedName>
    <definedName name="_8A_2">#REF!</definedName>
    <definedName name="_8A_20">#REF!</definedName>
    <definedName name="_8A_21">#REF!</definedName>
    <definedName name="_8A_22">#REF!</definedName>
    <definedName name="_8A_23">#REF!</definedName>
    <definedName name="_8A_24">#REF!</definedName>
    <definedName name="_8A_25">#REF!</definedName>
    <definedName name="_8A_26">#REF!</definedName>
    <definedName name="_8A_27">#REF!</definedName>
    <definedName name="_8A_28">#REF!</definedName>
    <definedName name="_8A_29">#REF!</definedName>
    <definedName name="_8A_3">#REF!</definedName>
    <definedName name="_8A_30">#REF!</definedName>
    <definedName name="_8A_4">#REF!</definedName>
    <definedName name="_8A_5">#REF!</definedName>
    <definedName name="_8A_6">#REF!</definedName>
    <definedName name="_8A_7">#REF!</definedName>
    <definedName name="_8A_8">#REF!</definedName>
    <definedName name="_8A_9">#REF!</definedName>
    <definedName name="_8B_1">#REF!</definedName>
    <definedName name="_8B_10">#REF!</definedName>
    <definedName name="_8B_11">#REF!</definedName>
    <definedName name="_8B_12">#REF!</definedName>
    <definedName name="_8B_13">#REF!</definedName>
    <definedName name="_8B_14">#REF!</definedName>
    <definedName name="_8B_15">#REF!</definedName>
    <definedName name="_8B_16">#REF!</definedName>
    <definedName name="_8B_17">#REF!</definedName>
    <definedName name="_8B_18">#REF!</definedName>
    <definedName name="_8B_19">#REF!</definedName>
    <definedName name="_8B_2">#REF!</definedName>
    <definedName name="_8B_20">#REF!</definedName>
    <definedName name="_8B_21">#REF!</definedName>
    <definedName name="_8B_22">#REF!</definedName>
    <definedName name="_8B_23">#REF!</definedName>
    <definedName name="_8B_24">#REF!</definedName>
    <definedName name="_8B_25">#REF!</definedName>
    <definedName name="_8B_26">#REF!</definedName>
    <definedName name="_8B_27">#REF!</definedName>
    <definedName name="_8B_28">#REF!</definedName>
    <definedName name="_8B_29">#REF!</definedName>
    <definedName name="_8B_3">#REF!</definedName>
    <definedName name="_8B_30">#REF!</definedName>
    <definedName name="_8B_4">#REF!</definedName>
    <definedName name="_8B_5">#REF!</definedName>
    <definedName name="_8B_6">#REF!</definedName>
    <definedName name="_8B_7">#REF!</definedName>
    <definedName name="_8B_8">#REF!</definedName>
    <definedName name="_8B_9">#REF!</definedName>
    <definedName name="_8C_1">#REF!</definedName>
    <definedName name="_8C_10">#REF!</definedName>
    <definedName name="_8C_11">#REF!</definedName>
    <definedName name="_8C_12">#REF!</definedName>
    <definedName name="_8C_13">#REF!</definedName>
    <definedName name="_8C_14">#REF!</definedName>
    <definedName name="_8C_15">#REF!</definedName>
    <definedName name="_8C_16">#REF!</definedName>
    <definedName name="_8C_17">#REF!</definedName>
    <definedName name="_8C_18">#REF!</definedName>
    <definedName name="_8C_19">#REF!</definedName>
    <definedName name="_8C_2">#REF!</definedName>
    <definedName name="_8C_20">#REF!</definedName>
    <definedName name="_8C_21">#REF!</definedName>
    <definedName name="_8C_22">#REF!</definedName>
    <definedName name="_8C_23">#REF!</definedName>
    <definedName name="_8C_24">#REF!</definedName>
    <definedName name="_8C_25">#REF!</definedName>
    <definedName name="_8C_26">#REF!</definedName>
    <definedName name="_8C_27">#REF!</definedName>
    <definedName name="_8C_28">#REF!</definedName>
    <definedName name="_8C_29">#REF!</definedName>
    <definedName name="_8C_3">#REF!</definedName>
    <definedName name="_8C_30">#REF!</definedName>
    <definedName name="_8C_4">#REF!</definedName>
    <definedName name="_8C_5">#REF!</definedName>
    <definedName name="_8C_6">#REF!</definedName>
    <definedName name="_8C_7">#REF!</definedName>
    <definedName name="_8C_8">#REF!</definedName>
    <definedName name="_8C_9">#REF!</definedName>
    <definedName name="_9A_1">#REF!</definedName>
    <definedName name="_9A_10">#REF!</definedName>
    <definedName name="_9A_11">#REF!</definedName>
    <definedName name="_9A_12">#REF!</definedName>
    <definedName name="_9A_13">#REF!</definedName>
    <definedName name="_9A_14">#REF!</definedName>
    <definedName name="_9A_15">#REF!</definedName>
    <definedName name="_9A_16">#REF!</definedName>
    <definedName name="_9A_17">#REF!</definedName>
    <definedName name="_9A_18">#REF!</definedName>
    <definedName name="_9A_19">#REF!</definedName>
    <definedName name="_9A_2">#REF!</definedName>
    <definedName name="_9A_20">#REF!</definedName>
    <definedName name="_9A_21">#REF!</definedName>
    <definedName name="_9A_22">#REF!</definedName>
    <definedName name="_9A_23">#REF!</definedName>
    <definedName name="_9A_24">#REF!</definedName>
    <definedName name="_9A_25">#REF!</definedName>
    <definedName name="_9A_26">#REF!</definedName>
    <definedName name="_9A_27">#REF!</definedName>
    <definedName name="_9A_28">#REF!</definedName>
    <definedName name="_9A_29">#REF!</definedName>
    <definedName name="_9A_3">#REF!</definedName>
    <definedName name="_9A_30">#REF!</definedName>
    <definedName name="_9A_4">#REF!</definedName>
    <definedName name="_9A_5">#REF!</definedName>
    <definedName name="_9A_6">#REF!</definedName>
    <definedName name="_9A_7">#REF!</definedName>
    <definedName name="_9A_8">#REF!</definedName>
    <definedName name="_9A_9">#REF!</definedName>
    <definedName name="_9A1_">[3]주방환기!#REF!</definedName>
    <definedName name="_9B_1">#REF!</definedName>
    <definedName name="_9B_10">#REF!</definedName>
    <definedName name="_9B_11">#REF!</definedName>
    <definedName name="_9B_12">#REF!</definedName>
    <definedName name="_9B_13">#REF!</definedName>
    <definedName name="_9B_14">#REF!</definedName>
    <definedName name="_9B_15">#REF!</definedName>
    <definedName name="_9B_16">#REF!</definedName>
    <definedName name="_9B_17">#REF!</definedName>
    <definedName name="_9B_18">#REF!</definedName>
    <definedName name="_9B_19">#REF!</definedName>
    <definedName name="_9B_2">#REF!</definedName>
    <definedName name="_9B_20">#REF!</definedName>
    <definedName name="_9B_21">#REF!</definedName>
    <definedName name="_9B_22">#REF!</definedName>
    <definedName name="_9B_23">#REF!</definedName>
    <definedName name="_9B_24">#REF!</definedName>
    <definedName name="_9B_25">#REF!</definedName>
    <definedName name="_9B_26">#REF!</definedName>
    <definedName name="_9B_27">#REF!</definedName>
    <definedName name="_9B_28">#REF!</definedName>
    <definedName name="_9B_29">#REF!</definedName>
    <definedName name="_9B_3">#REF!</definedName>
    <definedName name="_9B_30">#REF!</definedName>
    <definedName name="_9B_4">#REF!</definedName>
    <definedName name="_9B_5">#REF!</definedName>
    <definedName name="_9B_6">#REF!</definedName>
    <definedName name="_9B_7">#REF!</definedName>
    <definedName name="_9B_8">#REF!</definedName>
    <definedName name="_9B_9">#REF!</definedName>
    <definedName name="_9C_1">#REF!</definedName>
    <definedName name="_9C_10">#REF!</definedName>
    <definedName name="_9C_11">#REF!</definedName>
    <definedName name="_9C_12">#REF!</definedName>
    <definedName name="_9C_13">#REF!</definedName>
    <definedName name="_9C_14">#REF!</definedName>
    <definedName name="_9C_15">#REF!</definedName>
    <definedName name="_9C_16">#REF!</definedName>
    <definedName name="_9C_17">#REF!</definedName>
    <definedName name="_9C_18">#REF!</definedName>
    <definedName name="_9C_19">#REF!</definedName>
    <definedName name="_9C_2">#REF!</definedName>
    <definedName name="_9C_20">#REF!</definedName>
    <definedName name="_9C_21">#REF!</definedName>
    <definedName name="_9C_22">#REF!</definedName>
    <definedName name="_9C_23">#REF!</definedName>
    <definedName name="_9C_24">#REF!</definedName>
    <definedName name="_9C_25">#REF!</definedName>
    <definedName name="_9C_26">#REF!</definedName>
    <definedName name="_9C_27">#REF!</definedName>
    <definedName name="_9C_28">#REF!</definedName>
    <definedName name="_9C_29">#REF!</definedName>
    <definedName name="_9C_3">#REF!</definedName>
    <definedName name="_9C_30">#REF!</definedName>
    <definedName name="_9C_4">#REF!</definedName>
    <definedName name="_9C_5">#REF!</definedName>
    <definedName name="_9C_6">#REF!</definedName>
    <definedName name="_9C_7">#REF!</definedName>
    <definedName name="_9C_8">#REF!</definedName>
    <definedName name="_9C_9">#REF!</definedName>
    <definedName name="_9G_0Extr">#REF!</definedName>
    <definedName name="_A">#REF!</definedName>
    <definedName name="_A1">[3]주방환기!#REF!</definedName>
    <definedName name="_A100000">#REF!</definedName>
    <definedName name="_A146432">#REF!</definedName>
    <definedName name="_A66000">#REF!</definedName>
    <definedName name="_A67000">#REF!</definedName>
    <definedName name="_A68000">#REF!</definedName>
    <definedName name="_A69999">#REF!</definedName>
    <definedName name="_A70013">#REF!</definedName>
    <definedName name="_A80000">#REF!</definedName>
    <definedName name="_A946432">#REF!</definedName>
    <definedName name="_aab42">#REF!</definedName>
    <definedName name="_B22">[18]일위대가!$1400:$1413=[18]일위대가!$A$1400</definedName>
    <definedName name="_C">[19]을!#REF!</definedName>
    <definedName name="_C100000">#REF!</definedName>
    <definedName name="_CDT2">#REF!</definedName>
    <definedName name="_CSA8">'[8]INPUT(덕도방향-시점)'!#REF!</definedName>
    <definedName name="_D13">#REF!</definedName>
    <definedName name="_D16">#REF!</definedName>
    <definedName name="_D19">#REF!</definedName>
    <definedName name="_DB11">[4]내역서!$A$15:$L$115</definedName>
    <definedName name="_DB12">[4]내역서!$A$15:$L$115</definedName>
    <definedName name="_DB13">[4]내역서!$A$15:$L$115</definedName>
    <definedName name="_DB14">[4]내역서!$A$15:$L$115</definedName>
    <definedName name="_dB2">[5]내역서!$A$13:$L$134</definedName>
    <definedName name="_dB3">[5]내역서!$A$13:$L$134</definedName>
    <definedName name="_dB4">[5]내역서!$A$13:$L$134</definedName>
    <definedName name="_Dist_Bin" hidden="1">[20]참조!#REF!</definedName>
    <definedName name="_Dist_Values" hidden="1">#REF!</definedName>
    <definedName name="_DOG1">#REF!</definedName>
    <definedName name="_DOG2">#REF!</definedName>
    <definedName name="_DOG3">#REF!</definedName>
    <definedName name="_DOG4">#REF!</definedName>
    <definedName name="_Fill" hidden="1">#REF!</definedName>
    <definedName name="_xlnm._FilterDatabase" hidden="1">#REF!</definedName>
    <definedName name="_GHH1">#REF!</definedName>
    <definedName name="_GHH2">#REF!</definedName>
    <definedName name="_HSH1">#REF!</definedName>
    <definedName name="_HSH2">#REF!</definedName>
    <definedName name="_hun1">[6]설계조건!#REF!</definedName>
    <definedName name="_hun2">[6]설계조건!#REF!</definedName>
    <definedName name="_JEA1">#REF!</definedName>
    <definedName name="_JEA2">#REF!</definedName>
    <definedName name="_K02">[18]일위대가!$732:$745=[18]일위대가!$A$732</definedName>
    <definedName name="_Key1" hidden="1">#REF!</definedName>
    <definedName name="_Key2" hidden="1">[21]발생토!$F$1</definedName>
    <definedName name="_kfkf" hidden="1">#REF!</definedName>
    <definedName name="_LP1">'[9]부하(성남)'!#REF!</definedName>
    <definedName name="_LP2">[10]부하계산서!#REF!</definedName>
    <definedName name="_LP3">[10]부하계산서!#REF!</definedName>
    <definedName name="_LPB1">[11]부하계산서!#REF!</definedName>
    <definedName name="_LPK1">[11]부하계산서!#REF!</definedName>
    <definedName name="_LU1">'[9]부하(성남)'!#REF!</definedName>
    <definedName name="_LU2">'[9]부하(성남)'!#REF!</definedName>
    <definedName name="_LV01">'[9]부하(성남)'!#REF!</definedName>
    <definedName name="_LV02">#REF!</definedName>
    <definedName name="_MaL1">#REF!</definedName>
    <definedName name="_MaL2">#REF!</definedName>
    <definedName name="_NMB96">#REF!</definedName>
    <definedName name="_NP1">#REF!</definedName>
    <definedName name="_NP2">#REF!</definedName>
    <definedName name="_NSH1">#REF!</definedName>
    <definedName name="_NSH2">#REF!</definedName>
    <definedName name="_O03">[18]일위대가!$1516:$1529=[18]일위대가!$A$1516</definedName>
    <definedName name="_Order1" hidden="1">255</definedName>
    <definedName name="_Order2" hidden="1">255</definedName>
    <definedName name="_pa1">#REF!</definedName>
    <definedName name="_pa2">#REF!</definedName>
    <definedName name="_Parse_Out" hidden="1">#REF!</definedName>
    <definedName name="_PI48">#REF!</definedName>
    <definedName name="_PI60">#REF!</definedName>
    <definedName name="_pl1">#REF!</definedName>
    <definedName name="_PL2">#REF!</definedName>
    <definedName name="_PL3">#REF!</definedName>
    <definedName name="_PRN2">[12]내역서!#REF!</definedName>
    <definedName name="_PRN3">[12]내역서!#REF!</definedName>
    <definedName name="_PRN4">[12]내역서!#REF!</definedName>
    <definedName name="_PRN6">[12]내역서!#REF!</definedName>
    <definedName name="_PRN7">[12]내역서!#REF!</definedName>
    <definedName name="_qs1">[6]설계조건!#REF!</definedName>
    <definedName name="_qs12">[6]설계조건!#REF!</definedName>
    <definedName name="_qs2">[6]설계조건!#REF!</definedName>
    <definedName name="_qs22">[6]설계조건!#REF!</definedName>
    <definedName name="_Regression_Int" hidden="1">1</definedName>
    <definedName name="_RO110">#REF!</definedName>
    <definedName name="_RO22">#REF!</definedName>
    <definedName name="_RO35">#REF!</definedName>
    <definedName name="_RO60">#REF!</definedName>
    <definedName name="_RO80">#REF!</definedName>
    <definedName name="_SBB1">#REF!</definedName>
    <definedName name="_SBB2">#REF!</definedName>
    <definedName name="_SBB3">#REF!</definedName>
    <definedName name="_SBB4">#REF!</definedName>
    <definedName name="_SBB5">#REF!</definedName>
    <definedName name="_SHH1">#REF!</definedName>
    <definedName name="_SHH2">#REF!</definedName>
    <definedName name="_SHH3">#REF!</definedName>
    <definedName name="_Sort" hidden="1">'[22]8.PILE  (돌출)'!#REF!</definedName>
    <definedName name="_ST1">#N/A</definedName>
    <definedName name="_t1" hidden="1">{#N/A,#N/A,FALSE,"앞";#N/A,#N/A,FALSE,"앞";#N/A,#N/A,FALSE,"목차";#N/A,#N/A,FALSE,"1";#N/A,#N/A,FALSE,"갑지";#N/A,#N/A,FALSE,"2";#N/A,#N/A,FALSE,"개요";#N/A,#N/A,FALSE,"개요2";#N/A,#N/A,FALSE,"3";#N/A,#N/A,FALSE,"총괄";#N/A,#N/A,FALSE,"선금";#N/A,#N/A,FALSE,"4";#N/A,#N/A,FALSE,"방법";#N/A,#N/A,FALSE,"5";#N/A,#N/A,FALSE,"k";#N/A,#N/A,FALSE,"6";#N/A,#N/A,FALSE,"지수";#N/A,#N/A,FALSE,"7";#N/A,#N/A,FALSE,"노";#N/A,#N/A,FALSE,"경";#N/A,#N/A,FALSE,"재";#N/A,#N/A,FALSE,"산";#N/A,#N/A,FALSE,"안";#N/A,#N/A,FALSE,"8";#N/A,#N/A,FALSE,"계수";#N/A,#N/A,FALSE,"9";#N/A,#N/A,FALSE,"비목";#N/A,#N/A,FALSE,"10";#N/A,#N/A,FALSE,"집계"}</definedName>
    <definedName name="_tbm1">#REF!</definedName>
    <definedName name="_TBM2">'[7]주현(해보)'!#REF!</definedName>
    <definedName name="_Ted1">#REF!</definedName>
    <definedName name="_TON1">#REF!</definedName>
    <definedName name="_TON2">#REF!</definedName>
    <definedName name="_Ts1">#REF!</definedName>
    <definedName name="_TW2">#REF!</definedName>
    <definedName name="_Ty1">#REF!</definedName>
    <definedName name="_Ty2">#REF!</definedName>
    <definedName name="_UP1">[11]부하계산서!#REF!</definedName>
    <definedName name="_UP2">[11]부하계산서!#REF!</definedName>
    <definedName name="_wd1">[6]설계조건!#REF!</definedName>
    <definedName name="_wd2">[6]설계조건!#REF!</definedName>
    <definedName name="_woogi" hidden="1">#REF!</definedName>
    <definedName name="_woogi2" hidden="1">#REF!</definedName>
    <definedName name="_woogi24" hidden="1">#REF!</definedName>
    <definedName name="_woogi3" hidden="1">#REF!</definedName>
    <definedName name="_WW2">#REF!</definedName>
    <definedName name="_WW6">#REF!</definedName>
    <definedName name="_zz1">#REF!</definedName>
    <definedName name="_재ㅐ햐" hidden="1">#REF!</definedName>
    <definedName name="¤C315">#REF!</definedName>
    <definedName name="¤Ç315">#REF!</definedName>
    <definedName name="\"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0">#REF!</definedName>
    <definedName name="\a">#N/A</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LARGE">#REF!</definedName>
    <definedName name="\m">#REF!</definedName>
    <definedName name="\MIDDLE">#REF!</definedName>
    <definedName name="\n">#N/A</definedName>
    <definedName name="\o">#REF!</definedName>
    <definedName name="\p">#REF!</definedName>
    <definedName name="\P1">#REF!</definedName>
    <definedName name="\q">#REF!</definedName>
    <definedName name="\r">#N/A</definedName>
    <definedName name="\s">#N/A</definedName>
    <definedName name="\SMALL">#REF!</definedName>
    <definedName name="\u">#REF!</definedName>
    <definedName name="\v">#REF!</definedName>
    <definedName name="\w">#REF!</definedName>
    <definedName name="\x">#REF!</definedName>
    <definedName name="\y">#REF!</definedName>
    <definedName name="\z">#N/A</definedName>
    <definedName name="a">[0]!a</definedName>
    <definedName name="A0">#REF!</definedName>
    <definedName name="A1.">#REF!</definedName>
    <definedName name="A8.36">#REF!</definedName>
    <definedName name="aa">#REF!</definedName>
    <definedName name="AAA">#REF!,#REF!</definedName>
    <definedName name="aaaa">#REF!</definedName>
    <definedName name="AAAAAAA">#REF!</definedName>
    <definedName name="aaaaaaaaaa">#REF!</definedName>
    <definedName name="AAD">#REF!,#REF!</definedName>
    <definedName name="AAW">[0]!SAF</definedName>
    <definedName name="abc">#REF!</definedName>
    <definedName name="ac">#REF!</definedName>
    <definedName name="ACB">#REF!,#REF!</definedName>
    <definedName name="AccessDatabase" hidden="1">"E:\WORK\VISUAL\MIRAE\LOADSYS\LoadDB.mdb"</definedName>
    <definedName name="ADC">#REF!,#REF!</definedName>
    <definedName name="add" hidden="1">{#N/A,#N/A,FALSE,"기안지";#N/A,#N/A,FALSE,"통신지"}</definedName>
    <definedName name="ADFV" hidden="1">{#N/A,#N/A,FALSE,"전력간선"}</definedName>
    <definedName name="aer">#REF!,#REF!</definedName>
    <definedName name="aervbgr">[0]!EGERG</definedName>
    <definedName name="AFC설비">#REF!</definedName>
    <definedName name="AFS">[23]!Macro5</definedName>
    <definedName name="ag">#REF!</definedName>
    <definedName name="AHN">#REF!,#REF!</definedName>
    <definedName name="AJSL">[0]!ㅗㅠㅎㄹ</definedName>
    <definedName name="ARE">[0]!ARE</definedName>
    <definedName name="as">'[24]전차선로 물량표'!#REF!</definedName>
    <definedName name="asaasa">#REF!</definedName>
    <definedName name="ascon1">#REF!</definedName>
    <definedName name="ascon2">#REF!</definedName>
    <definedName name="asd">[0]!REEG</definedName>
    <definedName name="ASPHALT">[25]진주방향!$AS$348</definedName>
    <definedName name="asqs">#REF!</definedName>
    <definedName name="ASS">[0]!TRR</definedName>
    <definedName name="asss">[0]!jhg</definedName>
    <definedName name="asw">[0]!juyjuy</definedName>
    <definedName name="asww">#REF!</definedName>
    <definedName name="asx">[0]!ㄹ퓰</definedName>
    <definedName name="AT">#REF!</definedName>
    <definedName name="ATWE">[26]wall!$C:$C,[26]wall!$H:$H,[26]wall!$V:$V</definedName>
    <definedName name="AVGHBD">[0]!AVGHBD</definedName>
    <definedName name="AWA">#REF!,#REF!</definedName>
    <definedName name="AWD">#REF!,#REF!</definedName>
    <definedName name="awe">[0]!ret</definedName>
    <definedName name="awsd">#REF!</definedName>
    <definedName name="AZX">#REF!,#REF!</definedName>
    <definedName name="AZZ">#REF!,#REF!</definedName>
    <definedName name="A삼">#REF!</definedName>
    <definedName name="A이">#REF!</definedName>
    <definedName name="A일">#REF!</definedName>
    <definedName name="B">#REF!</definedName>
    <definedName name="B_">#REF!</definedName>
    <definedName name="B_B">#REF!</definedName>
    <definedName name="B_C">#REF!</definedName>
    <definedName name="B_D">#REF!</definedName>
    <definedName name="B_H">#REF!</definedName>
    <definedName name="B_HUNCH">#REF!</definedName>
    <definedName name="B_L">#REF!</definedName>
    <definedName name="B_M">#REF!</definedName>
    <definedName name="B_P1">#REF!</definedName>
    <definedName name="B_P2">#REF!</definedName>
    <definedName name="B_P3">#REF!</definedName>
    <definedName name="B_P4">#REF!</definedName>
    <definedName name="B_U">#REF!</definedName>
    <definedName name="B_Y">#REF!</definedName>
    <definedName name="B18㎝">#REF!</definedName>
    <definedName name="B1A">#REF!</definedName>
    <definedName name="B1B">#REF!</definedName>
    <definedName name="B1WL">#REF!</definedName>
    <definedName name="B1WR">#REF!</definedName>
    <definedName name="B20㎝">#REF!</definedName>
    <definedName name="B25㎝">#REF!</definedName>
    <definedName name="B2A">#REF!</definedName>
    <definedName name="B2B">#REF!</definedName>
    <definedName name="B2WL">#REF!</definedName>
    <definedName name="B2WR">#REF!</definedName>
    <definedName name="B30㎝">#REF!</definedName>
    <definedName name="B3A">#REF!</definedName>
    <definedName name="B3B">#REF!</definedName>
    <definedName name="B4A">#REF!</definedName>
    <definedName name="B4B">#REF!</definedName>
    <definedName name="B4㎝이하">#REF!</definedName>
    <definedName name="B5A">#REF!</definedName>
    <definedName name="B5B">[27]교각1!#REF!</definedName>
    <definedName name="B5㎝">#REF!</definedName>
    <definedName name="B6A">#REF!</definedName>
    <definedName name="B6B">[27]교각1!#REF!</definedName>
    <definedName name="B6㎝">#REF!</definedName>
    <definedName name="B7A">#REF!</definedName>
    <definedName name="B7B">[27]교각1!#REF!</definedName>
    <definedName name="B7㎝">#REF!</definedName>
    <definedName name="B8A">#REF!</definedName>
    <definedName name="B8㎝">#REF!</definedName>
    <definedName name="BA">#REF!</definedName>
    <definedName name="base">#REF!</definedName>
    <definedName name="bb">[28]광혁기성!$A$2:$F$30</definedName>
    <definedName name="BBB">#REF!,#REF!</definedName>
    <definedName name="BBBB">#REF!</definedName>
    <definedName name="BBC">[0]!SSR</definedName>
    <definedName name="BBJ">[0]!BBJ</definedName>
    <definedName name="BC">#REF!</definedName>
    <definedName name="BF">#REF!</definedName>
    <definedName name="bhg">[0]!ytjuy</definedName>
    <definedName name="BHJ">[0]!SAF</definedName>
    <definedName name="BHK">#REF!,#REF!</definedName>
    <definedName name="BHU">#REF!</definedName>
    <definedName name="BKI">[0]!홁ㅎ</definedName>
    <definedName name="BL">'[29]슬래브(유곡)'!#REF!</definedName>
    <definedName name="BMO">#REF!</definedName>
    <definedName name="bnb">#REF!</definedName>
    <definedName name="BNH">[0]!BNH</definedName>
    <definedName name="BNM">[0]!ㅈㅂㄷㄹ</definedName>
    <definedName name="bnv">[0]!ghgfh</definedName>
    <definedName name="BOB">[0]!WWF</definedName>
    <definedName name="BRG">[23]!Macro7</definedName>
    <definedName name="bs_chekjum">'[30]guard(mac)'!$A$1</definedName>
    <definedName name="bs_chekplus">'[30]guard(mac)'!$C$1</definedName>
    <definedName name="bs_chekwave">'[30]guard(mac)'!$E$1</definedName>
    <definedName name="BSH">#REF!</definedName>
    <definedName name="BT_C">#REF!</definedName>
    <definedName name="BT_S">#REF!</definedName>
    <definedName name="BV">#REF!</definedName>
    <definedName name="BVF">[0]!ㅇㄴㄿ</definedName>
    <definedName name="bvvc">[0]!bvvc</definedName>
    <definedName name="B이">#REF!</definedName>
    <definedName name="B일">#REF!</definedName>
    <definedName name="B제로">#REF!</definedName>
    <definedName name="cable">#REF!</definedName>
    <definedName name="CABLE1">#REF!</definedName>
    <definedName name="CABLE2">#REF!</definedName>
    <definedName name="CABLE3">#REF!</definedName>
    <definedName name="CABLE4">#REF!</definedName>
    <definedName name="CBVCB">[0]!CBVCB</definedName>
    <definedName name="CCC">#REF!,#REF!</definedName>
    <definedName name="CCCC">#REF!</definedName>
    <definedName name="ccdc">#REF!</definedName>
    <definedName name="CCF">[0]!CCF</definedName>
    <definedName name="CCTV및장애자편의설비">#REF!</definedName>
    <definedName name="CCTV설비">#REF!</definedName>
    <definedName name="CDD">[0]!CDD</definedName>
    <definedName name="CDE">#REF!,#REF!</definedName>
    <definedName name="cfg">[0]!bvvc</definedName>
    <definedName name="CFR">[23]!Macro14</definedName>
    <definedName name="CH">#REF!</definedName>
    <definedName name="CHO"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CHO.J"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CHOJ"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CHOJU"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chosd"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CLH">[31]기본!#REF!</definedName>
    <definedName name="Client">#REF!</definedName>
    <definedName name="CM">#REF!</definedName>
    <definedName name="COC">[0]!ㅠㅜㅎ</definedName>
    <definedName name="CODE">#REF!</definedName>
    <definedName name="COM">#N/A</definedName>
    <definedName name="COMPANY">#N/A</definedName>
    <definedName name="CON_1">#REF!</definedName>
    <definedName name="CON_3">#REF!</definedName>
    <definedName name="CONC">#N/A</definedName>
    <definedName name="COND_1">#REF!</definedName>
    <definedName name="COND_3">#REF!</definedName>
    <definedName name="CONDUIT">#REF!</definedName>
    <definedName name="CR">#REF!</definedName>
    <definedName name="_xlnm.Criteria">#REF!</definedName>
    <definedName name="Criteria_MI">[32]내역!#REF!</definedName>
    <definedName name="CTC">[6]설계조건!#REF!</definedName>
    <definedName name="CURRENT_1">#REF!</definedName>
    <definedName name="CURRENT_2">#REF!</definedName>
    <definedName name="CURRENT_3">#REF!</definedName>
    <definedName name="CV">[33]DATA!$F$4:$J$14</definedName>
    <definedName name="CV14_2C">[34]단가!#REF!</definedName>
    <definedName name="CV14_4C">[34]단가!#REF!</definedName>
    <definedName name="CV5.5_2">[34]단가!#REF!</definedName>
    <definedName name="CV5.5_4C">[34]단가!#REF!</definedName>
    <definedName name="CV8_2C">[34]단가!#REF!</definedName>
    <definedName name="CV8_4C">[34]단가!#REF!</definedName>
    <definedName name="CVB">#REF!,#REF!</definedName>
    <definedName name="cvd">[0]!홁ㅎ</definedName>
    <definedName name="CVDSD">[0]!CVDSD</definedName>
    <definedName name="CVG">#REF!,#REF!</definedName>
    <definedName name="CVV">[0]!CVV</definedName>
    <definedName name="cvx">[0]!ㅗㅠㅎㄹ</definedName>
    <definedName name="CZSVX">[0]!REEG</definedName>
    <definedName name="d">[0]!d</definedName>
    <definedName name="D_A">#REF!</definedName>
    <definedName name="D_B">#REF!</definedName>
    <definedName name="D_B1">#REF!</definedName>
    <definedName name="D_B2">#REF!</definedName>
    <definedName name="D_B3">#REF!</definedName>
    <definedName name="D_B4">#REF!</definedName>
    <definedName name="D_C1">#REF!</definedName>
    <definedName name="D_C11">#REF!</definedName>
    <definedName name="D_C12">#REF!</definedName>
    <definedName name="D_C2">#REF!</definedName>
    <definedName name="D_C21">#REF!</definedName>
    <definedName name="D_C22">#REF!</definedName>
    <definedName name="D_C3">#REF!</definedName>
    <definedName name="D_C31">#REF!</definedName>
    <definedName name="D_C32">#REF!</definedName>
    <definedName name="D_C33">#REF!</definedName>
    <definedName name="D_C4">#REF!</definedName>
    <definedName name="D_C5">#REF!</definedName>
    <definedName name="D_D">#REF!</definedName>
    <definedName name="D_E">#REF!</definedName>
    <definedName name="D_F">#REF!</definedName>
    <definedName name="D_G">#REF!</definedName>
    <definedName name="D_H">#REF!</definedName>
    <definedName name="D_HOLE">#REF!</definedName>
    <definedName name="D_HUNCH">#REF!</definedName>
    <definedName name="D_K">#REF!</definedName>
    <definedName name="D_O1">#REF!</definedName>
    <definedName name="D_O2">#REF!</definedName>
    <definedName name="D_S">#REF!</definedName>
    <definedName name="D_S1">#REF!</definedName>
    <definedName name="D_S2">#REF!</definedName>
    <definedName name="D_T">#REF!</definedName>
    <definedName name="D_t1">#REF!</definedName>
    <definedName name="D_t2">#REF!</definedName>
    <definedName name="D_t3">#REF!</definedName>
    <definedName name="D_t4">#REF!</definedName>
    <definedName name="D_W">#REF!</definedName>
    <definedName name="D13..">[35]마산방향철근집계!$AD$26</definedName>
    <definedName name="D16..">[35]마산방향철근집계!$AD$25</definedName>
    <definedName name="DA">[36]단면가정!#REF!</definedName>
    <definedName name="DAA">[36]단면가정!#REF!</definedName>
    <definedName name="danba">#REF!,#REF!</definedName>
    <definedName name="DANGA">#REF!,#REF!</definedName>
    <definedName name="_xlnm.Database">#REF!</definedName>
    <definedName name="Database_MI">#REF!</definedName>
    <definedName name="DATABASE1">#REF!</definedName>
    <definedName name="database2">#REF!</definedName>
    <definedName name="Database3">#REF!</definedName>
    <definedName name="dataww" hidden="1">#REF!</definedName>
    <definedName name="Date_Bidding">#REF!</definedName>
    <definedName name="DAY">#N/A</definedName>
    <definedName name="DC">#REF!</definedName>
    <definedName name="dcc">[0]!dcc</definedName>
    <definedName name="DD">#REF!</definedName>
    <definedName name="DDC">[0]!DDC</definedName>
    <definedName name="DDD">#REF!,#REF!</definedName>
    <definedName name="DDDD">#REF!</definedName>
    <definedName name="dddddd">[26]wall!$C:$C,[26]wall!$H:$H,[26]wall!$V:$V</definedName>
    <definedName name="DDE">[0]!DDC</definedName>
    <definedName name="ddf">[0]!xcf</definedName>
    <definedName name="DDR">[37]!Macro8</definedName>
    <definedName name="DDS">[0]!ㅠㅜㅎ</definedName>
    <definedName name="DEMO">#REF!</definedName>
    <definedName name="DF">#REF!</definedName>
    <definedName name="DFG">#REF!,#REF!,#REF!</definedName>
    <definedName name="DFGG">#REF!,#REF!</definedName>
    <definedName name="DFHB">[23]!Macro9</definedName>
    <definedName name="DFR">#REF!,#REF!</definedName>
    <definedName name="DFRGS">#N/A</definedName>
    <definedName name="DFSAFG">[0]!DFSAFG</definedName>
    <definedName name="DFVGD">[0]!MMM</definedName>
    <definedName name="dgh">[0]!dgh</definedName>
    <definedName name="DGK">[38]Front!$A:$A</definedName>
    <definedName name="DGRT">[0]!DGRT</definedName>
    <definedName name="DGV">[0]!vnb</definedName>
    <definedName name="DGVAFD">[0]!REGSVTEB</definedName>
    <definedName name="DHFSSSSS">[39]wall!$C:$C,[39]wall!$H:$H,[39]wall!$V:$V</definedName>
    <definedName name="DIA">[27]교각1!#REF!</definedName>
    <definedName name="DIF">'[40]hvac(제어동)'!#REF!</definedName>
    <definedName name="direction">[41]wall!$C:$C,[41]wall!$H:$H,[41]wall!$V:$V</definedName>
    <definedName name="DISTANCE">#REF!</definedName>
    <definedName name="DJAJSL">#REF!,#REF!</definedName>
    <definedName name="DJKC">#REF!,#REF!</definedName>
    <definedName name="DJKNHVF">[0]!MATRO</definedName>
    <definedName name="DKJBSRDEB">[38]wall!$C:$C,[38]wall!$H:$H,[38]wall!$V:$V</definedName>
    <definedName name="DKJFL">BlankMacro1</definedName>
    <definedName name="DMZ">#REF!,#REF!</definedName>
    <definedName name="DNH">[0]!EGERG</definedName>
    <definedName name="DNS">#REF!</definedName>
    <definedName name="DORO">#REF!,#REF!</definedName>
    <definedName name="DPI">#REF!</definedName>
    <definedName name="DRDRSSF">[0]!NBBV</definedName>
    <definedName name="DRIVE">#REF!</definedName>
    <definedName name="DROW">#N/A</definedName>
    <definedName name="drt">[23]!Macro14</definedName>
    <definedName name="ds">#REF!</definedName>
    <definedName name="DSAF">#N/A</definedName>
    <definedName name="DSC">[0]!NND</definedName>
    <definedName name="DSD">#N/A</definedName>
    <definedName name="dsds">#REF!</definedName>
    <definedName name="DSFC">[0]!NNF</definedName>
    <definedName name="DSFD">[0]!SSX</definedName>
    <definedName name="DSFGB">[0]!DSFGB</definedName>
    <definedName name="DSS">[0]!MATRO</definedName>
    <definedName name="dsv">[0]!jyt</definedName>
    <definedName name="DSVP">#REF!</definedName>
    <definedName name="DUCK">#REF!</definedName>
    <definedName name="DUCK.XLS">#REF!</definedName>
    <definedName name="DVGDFS">[0]!FFC</definedName>
    <definedName name="DVZZ">[0]!DFSAFG</definedName>
    <definedName name="DZGD">[0]!NHGF</definedName>
    <definedName name="E">[0]!E</definedName>
    <definedName name="E_IV">#REF!</definedName>
    <definedName name="E25M">[42]전기일위대가!#REF!</definedName>
    <definedName name="E25P">[42]전기일위대가!#REF!</definedName>
    <definedName name="E31E">[42]전기일위대가!#REF!</definedName>
    <definedName name="E31M">[42]전기일위대가!#REF!</definedName>
    <definedName name="E31P">[42]전기일위대가!#REF!</definedName>
    <definedName name="E32E">[42]전기일위대가!#REF!</definedName>
    <definedName name="E32M">[42]전기일위대가!#REF!</definedName>
    <definedName name="E32P">[42]전기일위대가!#REF!</definedName>
    <definedName name="E33E">[42]전기일위대가!#REF!</definedName>
    <definedName name="E33M">[42]전기일위대가!#REF!</definedName>
    <definedName name="E33P">[42]전기일위대가!#REF!</definedName>
    <definedName name="E34E">[42]전기일위대가!#REF!</definedName>
    <definedName name="E34M">[42]전기일위대가!#REF!</definedName>
    <definedName name="E34P">[42]전기일위대가!#REF!</definedName>
    <definedName name="E36M">[42]전기일위대가!#REF!</definedName>
    <definedName name="E36P">[42]전기일위대가!#REF!</definedName>
    <definedName name="E37M">[42]전기일위대가!#REF!</definedName>
    <definedName name="E37P">[42]전기일위대가!#REF!</definedName>
    <definedName name="E38M">[42]전기일위대가!#REF!</definedName>
    <definedName name="E38P">[42]전기일위대가!#REF!</definedName>
    <definedName name="E39M">[42]전기일위대가!#REF!</definedName>
    <definedName name="E39P">[42]전기일위대가!#REF!</definedName>
    <definedName name="E40M">[42]전기일위대가!#REF!</definedName>
    <definedName name="E40P">[42]전기일위대가!#REF!</definedName>
    <definedName name="E41M">[42]전기일위대가!#REF!</definedName>
    <definedName name="E41P">[42]전기일위대가!#REF!</definedName>
    <definedName name="E42M">[42]전기일위대가!#REF!</definedName>
    <definedName name="E42P">[42]전기일위대가!#REF!</definedName>
    <definedName name="E48M">[42]전기일위대가!#REF!</definedName>
    <definedName name="E48P">[42]전기일위대가!#REF!</definedName>
    <definedName name="E52M">[42]전기일위대가!#REF!</definedName>
    <definedName name="E52P">[42]전기일위대가!#REF!</definedName>
    <definedName name="E53M">[42]전기일위대가!#REF!</definedName>
    <definedName name="E53P">[42]전기일위대가!#REF!</definedName>
    <definedName name="E54M">[42]전기일위대가!#REF!</definedName>
    <definedName name="E54P">[42]전기일위대가!#REF!</definedName>
    <definedName name="E55M">[42]전기일위대가!#REF!</definedName>
    <definedName name="E55P">[42]전기일위대가!#REF!</definedName>
    <definedName name="E56M">[42]전기일위대가!#REF!</definedName>
    <definedName name="E56P">[42]전기일위대가!#REF!</definedName>
    <definedName name="E57M">[42]전기일위대가!#REF!</definedName>
    <definedName name="E57P">[42]전기일위대가!#REF!</definedName>
    <definedName name="E58M">[42]전기일위대가!#REF!</definedName>
    <definedName name="E58P">[42]전기일위대가!#REF!</definedName>
    <definedName name="E59M">[42]전기일위대가!#REF!</definedName>
    <definedName name="E59P">[42]전기일위대가!#REF!</definedName>
    <definedName name="E60M">[42]전기일위대가!#REF!</definedName>
    <definedName name="E60P">[42]전기일위대가!#REF!</definedName>
    <definedName name="E61M">[42]전기일위대가!#REF!</definedName>
    <definedName name="E61P">[42]전기일위대가!#REF!</definedName>
    <definedName name="E62M">[42]전기일위대가!#REF!</definedName>
    <definedName name="E62P">[42]전기일위대가!#REF!</definedName>
    <definedName name="E63M">[42]전기일위대가!#REF!</definedName>
    <definedName name="E63P">[42]전기일위대가!#REF!</definedName>
    <definedName name="E64M">[42]전기일위대가!#REF!</definedName>
    <definedName name="E64P">[42]전기일위대가!#REF!</definedName>
    <definedName name="E65M">[42]전기일위대가!#REF!</definedName>
    <definedName name="E65P">[42]전기일위대가!#REF!</definedName>
    <definedName name="E66M">[42]전기일위대가!#REF!</definedName>
    <definedName name="E66P">[42]전기일위대가!#REF!</definedName>
    <definedName name="E67M">[42]전기일위대가!#REF!</definedName>
    <definedName name="E67P">[42]전기일위대가!#REF!</definedName>
    <definedName name="E68M">[42]전기일위대가!#REF!</definedName>
    <definedName name="EA">#REF!</definedName>
    <definedName name="EDC">#REF!,#REF!</definedName>
    <definedName name="EDD">#N/A</definedName>
    <definedName name="EDE">[0]!SAF</definedName>
    <definedName name="ee">[43]일위대가!#REF!</definedName>
    <definedName name="EED">[0]!EED</definedName>
    <definedName name="EEDD">[0]!EEDD</definedName>
    <definedName name="EEE">[0]!HGG</definedName>
    <definedName name="EGERG">[0]!EGERG</definedName>
    <definedName name="EGG">[0]!vnb</definedName>
    <definedName name="egt">[0]!reyt</definedName>
    <definedName name="EHD">'[44] 냉각수펌프'!#REF!</definedName>
    <definedName name="ehyt">[0]!jhg</definedName>
    <definedName name="el">[6]설계조건!#REF!</definedName>
    <definedName name="ELP">#REF!</definedName>
    <definedName name="ENCOST">#N/A</definedName>
    <definedName name="ERD">[23]!Macro2</definedName>
    <definedName name="ERER">#REF!</definedName>
    <definedName name="ERGFD">[0]!uiy</definedName>
    <definedName name="ERGR">[0]!ERGR</definedName>
    <definedName name="ERR">[0]!ㅈㅂㄷㄹ</definedName>
    <definedName name="errrrrrrrrrr">#REF!</definedName>
    <definedName name="ert">[23]!Macro5</definedName>
    <definedName name="etr">[0]!reyt</definedName>
    <definedName name="EWDWQD">[0]!NNG</definedName>
    <definedName name="EWF">#REF!,#REF!</definedName>
    <definedName name="EWFDSVF">[0]!EWFDSVF</definedName>
    <definedName name="EWR">[0]!GDF</definedName>
    <definedName name="EWRDWQ">[0]!EWRDWQ</definedName>
    <definedName name="Excel_BuiltIn_Print_Titles_1">[45]표지!#REF!</definedName>
    <definedName name="Exchange_Rate">#REF!</definedName>
    <definedName name="EXE">#N/A</definedName>
    <definedName name="EXP120.J">[46]진주방향!$AN$295</definedName>
    <definedName name="_xlnm.Extract">#REF!</definedName>
    <definedName name="Extract_MI">#REF!</definedName>
    <definedName name="F">[0]!F</definedName>
    <definedName name="F1F">[27]교각1!#REF!</definedName>
    <definedName name="F2F">[27]교각1!#REF!</definedName>
    <definedName name="F3F">[27]교각1!#REF!</definedName>
    <definedName name="fact">#REF!</definedName>
    <definedName name="FBWB">[31]기본!#REF!</definedName>
    <definedName name="FBWH">[31]기본!#REF!</definedName>
    <definedName name="Fck">#REF!</definedName>
    <definedName name="FDBGDF">#N/A</definedName>
    <definedName name="FDFDS">#REF!,#REF!</definedName>
    <definedName name="fdfs">[0]!ㅗㅠㅎㄹ</definedName>
    <definedName name="FDGFD">[0]!FDGFD</definedName>
    <definedName name="fdgz">#REF!</definedName>
    <definedName name="FDS">[0]!FDS</definedName>
    <definedName name="FDSV">[0]!FFC</definedName>
    <definedName name="FDV">[0]!NBBV</definedName>
    <definedName name="FDVG">[0]!ㄹ퓰</definedName>
    <definedName name="FEEL">#REF!</definedName>
    <definedName name="fese">[0]!jytr</definedName>
    <definedName name="FF">#REF!,#REF!,#REF!</definedName>
    <definedName name="FFC">[0]!FFC</definedName>
    <definedName name="FFDGGFD">#REF!</definedName>
    <definedName name="fff">[0]!fff</definedName>
    <definedName name="ffff">[0]!ffff</definedName>
    <definedName name="FFFFF">#REF!</definedName>
    <definedName name="ffg">[0]!dgh</definedName>
    <definedName name="ffh">[0]!uiy</definedName>
    <definedName name="FFVG">[0]!FFVG</definedName>
    <definedName name="fgcfgg">[0]!ghgfh</definedName>
    <definedName name="FGF">[0]!FGF</definedName>
    <definedName name="fggggg">[26]wall!$C:$C,[26]wall!$H:$H,[26]wall!$V:$V</definedName>
    <definedName name="FGH">#REF!,#REF!</definedName>
    <definedName name="FGR">[0]!ㅠㅜㅎ</definedName>
    <definedName name="FGV">[0]!NNF</definedName>
    <definedName name="FIRE">[47]!Macro10</definedName>
    <definedName name="FIXT">[48]데이타!$U$23:$V$50</definedName>
    <definedName name="FL96광속">#REF!</definedName>
    <definedName name="FN">[27]교각1!#REF!</definedName>
    <definedName name="FOOT1">[6]설계조건!#REF!</definedName>
    <definedName name="FOOT2">[6]설계조건!#REF!</definedName>
    <definedName name="FOOT3">[6]설계조건!#REF!</definedName>
    <definedName name="FREE">[0]!NNC</definedName>
    <definedName name="frt">[0]!frt</definedName>
    <definedName name="FSDF">#REF!,#REF!</definedName>
    <definedName name="FSVGF">[0]!MATRO</definedName>
    <definedName name="ftw">[23]!Macro6</definedName>
    <definedName name="FV">[0]!NNF</definedName>
    <definedName name="FVD">[0]!SDVF</definedName>
    <definedName name="fvn">[0]!xcf</definedName>
    <definedName name="Fy">#REF!</definedName>
    <definedName name="FYT">[0]!ㄹ퓰</definedName>
    <definedName name="F이">#REF!</definedName>
    <definedName name="F일">#REF!</definedName>
    <definedName name="G">#REF!</definedName>
    <definedName name="GABION_개_소_별_명_세">[49]수량산출!#REF!</definedName>
    <definedName name="GABION_수_량_집_계">[49]수량산출!#REF!</definedName>
    <definedName name="GABION개소별명세">#REF!</definedName>
    <definedName name="GABION단위수량">#REF!</definedName>
    <definedName name="GABION수량집계">#REF!</definedName>
    <definedName name="GBFHG">[0]!GVHBG</definedName>
    <definedName name="GDF">[0]!GDF</definedName>
    <definedName name="gdfs">#REF!,#REF!,#REF!</definedName>
    <definedName name="gdsssaaa">#REF!</definedName>
    <definedName name="GER">[0]!TGGG</definedName>
    <definedName name="gf">[50]wall!$C:$C,[50]wall!$H:$H,[50]wall!$V:$V</definedName>
    <definedName name="GFD">[0]!ㅠㅜㅎ</definedName>
    <definedName name="gfg">[0]!uiy</definedName>
    <definedName name="GFH">[0]!fff</definedName>
    <definedName name="GGG">[0]!DGRT</definedName>
    <definedName name="GGGG">#REF!</definedName>
    <definedName name="ggh">[0]!jhg</definedName>
    <definedName name="GH">#REF!</definedName>
    <definedName name="GHG">[0]!GHG</definedName>
    <definedName name="ghgfh">[0]!ghgfh</definedName>
    <definedName name="GHGFHFDH">#REF!</definedName>
    <definedName name="GHGH"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GHH">#N/A</definedName>
    <definedName name="ghj">#REF!</definedName>
    <definedName name="gigin">[6]설계조건!#REF!</definedName>
    <definedName name="gjckddud">#REF!,#REF!</definedName>
    <definedName name="GKDURK">#REF!,#REF!,#REF!</definedName>
    <definedName name="GREE">[0]!vnb</definedName>
    <definedName name="GROUND">#REF!</definedName>
    <definedName name="gt">#REF!</definedName>
    <definedName name="gu">#REF!,#REF!</definedName>
    <definedName name="GuBae">#REF!</definedName>
    <definedName name="GVH">#REF!,#REF!</definedName>
    <definedName name="GVHBG">[0]!GVHBG</definedName>
    <definedName name="gvv">[0]!ㅁㄴㄹㅇㄹ</definedName>
    <definedName name="GYGY"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GYTR">[0]!GYTR</definedName>
    <definedName name="H">#REF!</definedName>
    <definedName name="H1.0m이하">#REF!</definedName>
    <definedName name="H1.2m">#REF!</definedName>
    <definedName name="H1.5m">#REF!</definedName>
    <definedName name="H1.8m">#REF!</definedName>
    <definedName name="H1C">#REF!</definedName>
    <definedName name="H1H">#REF!</definedName>
    <definedName name="H1L">#REF!</definedName>
    <definedName name="H1R">#REF!</definedName>
    <definedName name="H1WL">#REF!</definedName>
    <definedName name="H1WR">#REF!</definedName>
    <definedName name="H2.0m">#REF!</definedName>
    <definedName name="H2.5m">#REF!</definedName>
    <definedName name="H2C">#REF!</definedName>
    <definedName name="H2H">#REF!</definedName>
    <definedName name="H2L">#REF!</definedName>
    <definedName name="H2R">#REF!</definedName>
    <definedName name="H2WL">#REF!</definedName>
    <definedName name="H2WR">#REF!</definedName>
    <definedName name="H3.0m">#REF!</definedName>
    <definedName name="H3.5m">#REF!</definedName>
    <definedName name="H3H">#REF!</definedName>
    <definedName name="H3L">#REF!</definedName>
    <definedName name="H3R">#REF!</definedName>
    <definedName name="H3WL">#REF!</definedName>
    <definedName name="H3WR">#REF!</definedName>
    <definedName name="H4.0m">#REF!</definedName>
    <definedName name="H4.5m">#REF!</definedName>
    <definedName name="H4H">#REF!</definedName>
    <definedName name="H4L">#REF!</definedName>
    <definedName name="H4R">#REF!</definedName>
    <definedName name="H5.0m">#REF!</definedName>
    <definedName name="H5L">#REF!</definedName>
    <definedName name="H5R">#REF!</definedName>
    <definedName name="H6L">#REF!</definedName>
    <definedName name="H6R">#REF!</definedName>
    <definedName name="H7L">#REF!</definedName>
    <definedName name="H7R">#REF!</definedName>
    <definedName name="H9A">#REF!</definedName>
    <definedName name="HAF">#REF!</definedName>
    <definedName name="HBHG">[0]!HBHG</definedName>
    <definedName name="HBV">#REF!</definedName>
    <definedName name="HCR">#REF!</definedName>
    <definedName name="HCY">[0]!CDD</definedName>
    <definedName name="hdfgh">#REF!,#REF!,#REF!</definedName>
    <definedName name="hdssa">[26]wall!$C:$C,[26]wall!$H:$H,[26]wall!$V:$V</definedName>
    <definedName name="HDSVP">#REF!</definedName>
    <definedName name="HEAD">#REF!</definedName>
    <definedName name="HF">#REF!</definedName>
    <definedName name="HGFH"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hgfss">[51]wall!$C:$C,[51]wall!$H:$H,[51]wall!$V:$V</definedName>
    <definedName name="HGG">[0]!HGG</definedName>
    <definedName name="HH">[27]교각1!#REF!</definedName>
    <definedName name="HHAF">#REF!</definedName>
    <definedName name="HHG">[0]!NNC</definedName>
    <definedName name="HHH">#REF!,#REF!</definedName>
    <definedName name="hhhh">[39]wall!$C:$C,[39]wall!$H:$H,[39]wall!$V:$V</definedName>
    <definedName name="hhhhhhhh">[39]wall!$C:$C,[39]wall!$H:$H,[39]wall!$V:$V</definedName>
    <definedName name="HHK">[0]!HHK</definedName>
    <definedName name="HHMF">#REF!</definedName>
    <definedName name="HIT">'[52]2F 회의실견적(5_14 일대)'!$J$31</definedName>
    <definedName name="hjk">[0]!hjk</definedName>
    <definedName name="HJU">#REF!,#REF!</definedName>
    <definedName name="HKJHJ"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HL">#REF!</definedName>
    <definedName name="HMF">#REF!</definedName>
    <definedName name="HMOTOR">#REF!</definedName>
    <definedName name="HP">#REF!</definedName>
    <definedName name="HPUMP">#REF!</definedName>
    <definedName name="HR">#REF!</definedName>
    <definedName name="HS">[27]교각1!#REF!</definedName>
    <definedName name="HSH">#REF!</definedName>
    <definedName name="hss">[50]wall!$C:$C,[50]wall!$H:$H,[50]wall!$V:$V</definedName>
    <definedName name="HSV">#REF!</definedName>
    <definedName name="HTD">[0]!HTD</definedName>
    <definedName name="HTML_CodePage" hidden="1">949</definedName>
    <definedName name="HTML_Control" hidden="1">{"'자리배치도'!$AG$1:$CI$28"}</definedName>
    <definedName name="HTML_Description" hidden="1">""</definedName>
    <definedName name="HTML_Email" hidden="1">""</definedName>
    <definedName name="HTML_Header" hidden="1">"자리배치도"</definedName>
    <definedName name="HTML_LastUpdate" hidden="1">"98-04-21"</definedName>
    <definedName name="HTML_LineAfter" hidden="1">FALSE</definedName>
    <definedName name="HTML_LineBefore" hidden="1">FALSE</definedName>
    <definedName name="HTML_Name" hidden="1">"김회진"</definedName>
    <definedName name="HTML_OBDlg2" hidden="1">TRUE</definedName>
    <definedName name="HTML_OBDlg4" hidden="1">TRUE</definedName>
    <definedName name="HTML_OS" hidden="1">0</definedName>
    <definedName name="HTML_PathFile" hidden="1">"E:\업무분장\DESK.htm"</definedName>
    <definedName name="HTML_Title" hidden="1">"좌석배치"</definedName>
    <definedName name="HUH"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HUHU"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HUHUH"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HV">#REF!</definedName>
    <definedName name="HVAFP">#REF!</definedName>
    <definedName name="HVMF">#REF!</definedName>
    <definedName name="HWEI">#REF!</definedName>
    <definedName name="HWL">#REF!</definedName>
    <definedName name="HWR">#REF!</definedName>
    <definedName name="hyh">[0]!ytjuy</definedName>
    <definedName name="H사">#REF!</definedName>
    <definedName name="H삼">#REF!</definedName>
    <definedName name="H이">#REF!</definedName>
    <definedName name="H일">#REF!</definedName>
    <definedName name="I.P제원표">#REF!</definedName>
    <definedName name="ID">#REF!,#REF!</definedName>
    <definedName name="iik">[0]!ghgfh</definedName>
    <definedName name="IL">#REF!</definedName>
    <definedName name="im">[53]부대내역!$B$5:$N$200</definedName>
    <definedName name="IMPEDANCEDC">#REF!</definedName>
    <definedName name="INVERTER설치">#REF!</definedName>
    <definedName name="IOP">#REF!,#REF!</definedName>
    <definedName name="IOU">#REF!,#REF!</definedName>
    <definedName name="ITEM">[54]ITEM!#REF!</definedName>
    <definedName name="item3">[55]ITEM!$B$2:$I$858</definedName>
    <definedName name="J">[56]!매크로19</definedName>
    <definedName name="J_A">#REF!</definedName>
    <definedName name="J_B">#REF!</definedName>
    <definedName name="J_B1">#REF!</definedName>
    <definedName name="J_B2">#REF!</definedName>
    <definedName name="J_B3">#REF!</definedName>
    <definedName name="J_B4">#REF!</definedName>
    <definedName name="J_C1">#REF!</definedName>
    <definedName name="J_C11">#REF!</definedName>
    <definedName name="J_C12">#REF!</definedName>
    <definedName name="J_C2">#REF!</definedName>
    <definedName name="J_C21">#REF!</definedName>
    <definedName name="J_C22">#REF!</definedName>
    <definedName name="J_C3">#REF!</definedName>
    <definedName name="J_C31">#REF!</definedName>
    <definedName name="J_C32">#REF!</definedName>
    <definedName name="J_D">#REF!</definedName>
    <definedName name="J_H">#REF!</definedName>
    <definedName name="J_HOLE">#REF!</definedName>
    <definedName name="J_O1">#REF!</definedName>
    <definedName name="J_O2">#REF!</definedName>
    <definedName name="J_S">#REF!</definedName>
    <definedName name="J_S1">#REF!</definedName>
    <definedName name="J_S2">#REF!</definedName>
    <definedName name="J_형옹벽측구_수량집계">[49]수량산출!#REF!</definedName>
    <definedName name="JDFGGGGGGBNS">[57]wall!$C:$C,[57]wall!$H:$H,[57]wall!$V:$V</definedName>
    <definedName name="jdgjg">#REF!</definedName>
    <definedName name="jfdg">#REF!</definedName>
    <definedName name="jfff">#REF!</definedName>
    <definedName name="JFH"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JGDDDDD">[26]wall!$C:$C,[26]wall!$H:$H,[26]wall!$V:$V</definedName>
    <definedName name="jgf">#REF!</definedName>
    <definedName name="JGFD">#REF!</definedName>
    <definedName name="jgfdj">#REF!,#REF!,#REF!</definedName>
    <definedName name="jghjgfj">#REF!,#REF!,#REF!</definedName>
    <definedName name="JH">#REF!</definedName>
    <definedName name="jhg">[0]!jhg</definedName>
    <definedName name="JHGH"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JJ">#REF!</definedName>
    <definedName name="JJJ">#REF!,#REF!</definedName>
    <definedName name="jjjjjjjjjjj">#REF!</definedName>
    <definedName name="JJM">[0]!호서</definedName>
    <definedName name="JKH"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JKL">#REF!,#REF!</definedName>
    <definedName name="JNH">#REF!,#REF!</definedName>
    <definedName name="JNJ">[23]!Macro6</definedName>
    <definedName name="JPG">[0]!JPG</definedName>
    <definedName name="JS">[26]wall!$C:$C,[26]wall!$H:$H,[26]wall!$V:$V</definedName>
    <definedName name="JTNHMK">[23]!Macro8</definedName>
    <definedName name="JUU">[0]!FGF</definedName>
    <definedName name="JUYGDF">[0]!SSX</definedName>
    <definedName name="juyjuy">[0]!juyjuy</definedName>
    <definedName name="JYDDDJJJ">[57]wall!$C:$C,[57]wall!$H:$H,[57]wall!$V:$V</definedName>
    <definedName name="JYH">#REF!</definedName>
    <definedName name="jyt">[0]!jyt</definedName>
    <definedName name="jytr">[0]!jytr</definedName>
    <definedName name="jyu">[0]!jhg</definedName>
    <definedName name="jyuj">[0]!yth</definedName>
    <definedName name="J형옹벽측구수량집계">#REF!</definedName>
    <definedName name="K">#REF!</definedName>
    <definedName name="KA">[58]MOTOR!$B$61:$E$68</definedName>
    <definedName name="Ka일">#REF!</definedName>
    <definedName name="Ka투">#REF!</definedName>
    <definedName name="KBS">#REF!,#REF!</definedName>
    <definedName name="kddaher">[57]wall!$C:$C,[57]wall!$H:$H,[57]wall!$V:$V</definedName>
    <definedName name="Kea">#REF!</definedName>
    <definedName name="kfk">[57]wall!$C:$C,[57]wall!$H:$H,[57]wall!$V:$V</definedName>
    <definedName name="KGB">[0]!uiy</definedName>
    <definedName name="kghjfg">#REF!</definedName>
    <definedName name="Kh">#REF!</definedName>
    <definedName name="KHFFFBS">[38]wall!$C:$C,[38]wall!$H:$H,[38]wall!$V:$V</definedName>
    <definedName name="khgkh">#REF!,#REF!,#REF!</definedName>
    <definedName name="khgkjh">#REF!,#REF!,#REF!</definedName>
    <definedName name="kiuk">[0]!jhg</definedName>
    <definedName name="KJDGF">[38]wall!$C:$C,[38]wall!$H:$H,[38]wall!$V:$V</definedName>
    <definedName name="kjgjfdjs">#REF!</definedName>
    <definedName name="KJH">[0]!KJH</definedName>
    <definedName name="kjhgkj">#REF!,#REF!,#REF!</definedName>
    <definedName name="kjuj">[0]!tyj</definedName>
    <definedName name="KK">[33]DATA!$F$17:$G$26</definedName>
    <definedName name="KKB">[0]!SSR</definedName>
    <definedName name="KKK">[37]!Macro8</definedName>
    <definedName name="KKKK">'[59]ⴭⴭⴭⴭ'!#REF!</definedName>
    <definedName name="KKKKKKKKK">[60]wall!$C:$C,[60]wall!$H:$H,[60]wall!$V:$V</definedName>
    <definedName name="kkl">[0]!tyj</definedName>
    <definedName name="KLB">#REF!,#REF!</definedName>
    <definedName name="KMN">#REF!,#REF!</definedName>
    <definedName name="Ko">#REF!</definedName>
    <definedName name="ktf" hidden="1">#REF!</definedName>
    <definedName name="kty" hidden="1">#REF!</definedName>
    <definedName name="Kv">#REF!</definedName>
    <definedName name="L">[27]교각1!#REF!</definedName>
    <definedName name="L1L">#REF!</definedName>
    <definedName name="L2L">#REF!</definedName>
    <definedName name="L3L">#REF!</definedName>
    <definedName name="L4L">#REF!</definedName>
    <definedName name="LA">#REF!</definedName>
    <definedName name="LAMP">#REF!</definedName>
    <definedName name="lc">[6]설계조건!#REF!</definedName>
    <definedName name="LC산출" hidden="1">{#N/A,#N/A,FALSE,"사업총괄";#N/A,#N/A,FALSE,"장비사업";#N/A,#N/A,FALSE,"철구사업";#N/A,#N/A,FALSE,"준설사업"}</definedName>
    <definedName name="Len">#REF!</definedName>
    <definedName name="lf">'[61]#REF'!#REF!</definedName>
    <definedName name="LINE">#REF!</definedName>
    <definedName name="lkj">[57]wall!$C:$C,[57]wall!$H:$H,[57]wall!$V:$V</definedName>
    <definedName name="LL">#REF!,#REF!,#REF!</definedName>
    <definedName name="LLL">#REF!,#REF!</definedName>
    <definedName name="LLM">[0]!CCF</definedName>
    <definedName name="LMO">#REF!</definedName>
    <definedName name="LP___4">#REF!</definedName>
    <definedName name="LP1A">'[9]부하(성남)'!#REF!</definedName>
    <definedName name="LP1B">[11]부하계산서!#REF!</definedName>
    <definedName name="LP2A">#REF!</definedName>
    <definedName name="LP2B">#REF!</definedName>
    <definedName name="LP3A">'[9]부하(성남)'!#REF!</definedName>
    <definedName name="LP3B">#REF!</definedName>
    <definedName name="LPB">'[9]부하(성남)'!#REF!</definedName>
    <definedName name="LPBA">[11]부하계산서!#REF!</definedName>
    <definedName name="LPBB">#REF!</definedName>
    <definedName name="LPI">#REF!</definedName>
    <definedName name="LPKA">[11]부하계산서!#REF!</definedName>
    <definedName name="LPKB">[11]부하계산서!#REF!</definedName>
    <definedName name="LPM">[11]부하계산서!#REF!</definedName>
    <definedName name="LPMA">[11]부하계산서!#REF!</definedName>
    <definedName name="LPO">[11]부하계산서!#REF!</definedName>
    <definedName name="LPOA">[11]부하계산서!#REF!</definedName>
    <definedName name="LSH">#REF!</definedName>
    <definedName name="LV">#REF!</definedName>
    <definedName name="LV_">#REF!</definedName>
    <definedName name="LV02A">[11]부하계산서!#REF!</definedName>
    <definedName name="LV02B">[11]부하계산서!#REF!</definedName>
    <definedName name="LV04A">[11]부하계산서!#REF!</definedName>
    <definedName name="LV04B">[11]부하계산서!#REF!</definedName>
    <definedName name="L형옹벽측구수량집계">#REF!</definedName>
    <definedName name="L형측구">[62]!수식입력매크로</definedName>
    <definedName name="L형측구수량집계">#REF!</definedName>
    <definedName name="m" hidden="1">#REF!</definedName>
    <definedName name="Macro1">[58]!Macro1</definedName>
    <definedName name="Macro10">[63]!Macro10</definedName>
    <definedName name="Macro11">[64]!Macro11</definedName>
    <definedName name="Macro12">[63]!Macro12</definedName>
    <definedName name="Macro13">[65]!Macro13</definedName>
    <definedName name="Macro14">[63]!Macro14</definedName>
    <definedName name="Macro2">[65]!Macro2</definedName>
    <definedName name="MACRO20">[0]!Macro2</definedName>
    <definedName name="Macro3">[64]!Macro3</definedName>
    <definedName name="Macro4">[64]!Macro4</definedName>
    <definedName name="Macro5">[63]!Macro5</definedName>
    <definedName name="Macro6">[63]!Macro6</definedName>
    <definedName name="Macro7">[63]!Macro7</definedName>
    <definedName name="Macro8">[63]!Macro8</definedName>
    <definedName name="Macro9">[63]!Macro9</definedName>
    <definedName name="MaH">#REF!</definedName>
    <definedName name="MAIN_COM_소계">#REF!</definedName>
    <definedName name="MATRO">[0]!MATRO</definedName>
    <definedName name="MCCB_AF1">'[66]Macro(차단기)'!$A$1</definedName>
    <definedName name="MCCB_AF2">#REF!</definedName>
    <definedName name="MCCCCN">[10]부하계산서!#REF!</definedName>
    <definedName name="MCCCN">[10]부하계산서!#REF!</definedName>
    <definedName name="MCCE">#REF!</definedName>
    <definedName name="MCCEA">[11]부하계산서!#REF!</definedName>
    <definedName name="MCCEB">[11]부하계산서!#REF!</definedName>
    <definedName name="MCCF">[11]부하계산서!#REF!</definedName>
    <definedName name="MCCN">'[9]부하(성남)'!#REF!</definedName>
    <definedName name="MCCP">[11]부하계산서!#REF!</definedName>
    <definedName name="MCCS">[11]부하계산서!#REF!</definedName>
    <definedName name="MENU1">#REF!</definedName>
    <definedName name="MENU2">#REF!</definedName>
    <definedName name="mghdfd">[57]wall!$C:$C,[57]wall!$H:$H,[57]wall!$V:$V</definedName>
    <definedName name="MHHG">[0]!MHHG</definedName>
    <definedName name="MHL175W">#REF!</definedName>
    <definedName name="MHL250W">#REF!</definedName>
    <definedName name="MHL400W">#REF!</definedName>
    <definedName name="MM">#REF!,#REF!</definedName>
    <definedName name="MMH">[0]!DDC</definedName>
    <definedName name="MMJN">[0]!ㅗㅠㅎㄹ</definedName>
    <definedName name="MMK">[0]!MMK</definedName>
    <definedName name="mml">[0]!jhg</definedName>
    <definedName name="MMM">#REF!,#REF!</definedName>
    <definedName name="MMN">[0]!ㅈㅂㄷㄹ</definedName>
    <definedName name="MMX">[0]!MMK</definedName>
    <definedName name="MNH">[0]!HGG</definedName>
    <definedName name="MNHL">[64]Sheet1!$A$4:$H$5</definedName>
    <definedName name="Module1.매크로4">[67]!Module1.매크로4</definedName>
    <definedName name="Module1.매크로5">[67]!Module1.매크로5</definedName>
    <definedName name="Module1.매크로6">[67]!Module1.매크로6</definedName>
    <definedName name="Module1.매크로7">[67]!Module1.매크로7</definedName>
    <definedName name="MOM">[0]!ㅈㅂㄷ</definedName>
    <definedName name="MONEY">#REF!,#REF!</definedName>
    <definedName name="MOTER_1">#REF!</definedName>
    <definedName name="MOTER_3">#REF!</definedName>
    <definedName name="MOTOR">#REF!</definedName>
    <definedName name="MOTOR__농형_전폐">#REF!</definedName>
    <definedName name="MT">#REF!</definedName>
    <definedName name="mtSEEAMTNAB">[38]Front!$A:$A</definedName>
    <definedName name="MV">#REF!</definedName>
    <definedName name="M당무게">[68]DATE!$E$24:$E$85</definedName>
    <definedName name="n">#REF!</definedName>
    <definedName name="N1S">#REF!</definedName>
    <definedName name="N2S">#REF!</definedName>
    <definedName name="N3S">#REF!</definedName>
    <definedName name="NAK">#N/A</definedName>
    <definedName name="NAME">#N/A</definedName>
    <definedName name="NBBV">[0]!NBBV</definedName>
    <definedName name="NBC">#REF!,#REF!,#REF!</definedName>
    <definedName name="NBDFF">#REF!,#REF!</definedName>
    <definedName name="nbv">[0]!ㄷㄹㅈ</definedName>
    <definedName name="NDO">#REF!</definedName>
    <definedName name="nego검토"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NEW">#REF!</definedName>
    <definedName name="NH250광속">#REF!</definedName>
    <definedName name="NHGF">[0]!NHGF</definedName>
    <definedName name="NHL">[69]터널조도!$AR$19:$AT$25</definedName>
    <definedName name="NI">[70]노임!$A:$B</definedName>
    <definedName name="NJHT">#REF!,#REF!</definedName>
    <definedName name="NLG">#REF!,#REF!</definedName>
    <definedName name="nmb">[0]!ㄹ퓰</definedName>
    <definedName name="NMJ">[0]!ㅇㄴㄿ</definedName>
    <definedName name="NN">#REF!,#REF!</definedName>
    <definedName name="NNA">[0]!NNF</definedName>
    <definedName name="NNC">[0]!NNC</definedName>
    <definedName name="NND">[0]!NND</definedName>
    <definedName name="NNF">[0]!NNF</definedName>
    <definedName name="NNG">[0]!NNG</definedName>
    <definedName name="nnj">[0]!uiy</definedName>
    <definedName name="nnk">[0]!nnk</definedName>
    <definedName name="nnm">[0]!xcf</definedName>
    <definedName name="NNN">#REF!,#REF!</definedName>
    <definedName name="NOIM">[70]노임!$A$1:$B$17</definedName>
    <definedName name="NOMUBY">#REF!</definedName>
    <definedName name="NON">[0]!xcf</definedName>
    <definedName name="notch1">#REF!</definedName>
    <definedName name="notch2">#REF!</definedName>
    <definedName name="NPI">#REF!</definedName>
    <definedName name="NS">#REF!</definedName>
    <definedName name="NSH">#REF!</definedName>
    <definedName name="NSO">#REF!</definedName>
    <definedName name="nsssff">[57]wall!$C:$C,[57]wall!$H:$H,[57]wall!$V:$V</definedName>
    <definedName name="NUMBER">#REF!</definedName>
    <definedName name="n이">#REF!</definedName>
    <definedName name="n이_1">#REF!</definedName>
    <definedName name="n이_2">#REF!</definedName>
    <definedName name="n일">#REF!</definedName>
    <definedName name="OIOK">[0]!EED</definedName>
    <definedName name="OIU">[0]!OIU</definedName>
    <definedName name="oo">#REF!</definedName>
    <definedName name="OOO">#REF!</definedName>
    <definedName name="OP">#REF!</definedName>
    <definedName name="OPL">[0]!ㅈㅂㄷ</definedName>
    <definedName name="or">[71]과천MAIN!#REF!</definedName>
    <definedName name="Out_of_Scope">#REF!</definedName>
    <definedName name="p">#REF!</definedName>
    <definedName name="P.S.C.BEAM">#REF!</definedName>
    <definedName name="Pa">#REF!</definedName>
    <definedName name="PAGE1">#N/A</definedName>
    <definedName name="PAGE2">#N/A</definedName>
    <definedName name="PAGE3">#N/A</definedName>
    <definedName name="PASS">#REF!</definedName>
    <definedName name="pa삼">#REF!</definedName>
    <definedName name="Pa오">#REF!</definedName>
    <definedName name="PB">'[9]부하(성남)'!#REF!</definedName>
    <definedName name="PE">#REF!</definedName>
    <definedName name="PE100C">[34]단가!#REF!</definedName>
    <definedName name="PE16C">[34]단가!#REF!</definedName>
    <definedName name="PE22C">[34]단가!#REF!</definedName>
    <definedName name="PE28C">[34]단가!#REF!</definedName>
    <definedName name="PE36C">[34]단가!#REF!</definedName>
    <definedName name="PE42C">[34]단가!#REF!</definedName>
    <definedName name="PE54C">[34]단가!#REF!</definedName>
    <definedName name="PEE">[33]DATA!$N$4:$P$12</definedName>
    <definedName name="Period_Const">#REF!</definedName>
    <definedName name="PF">#REF!</definedName>
    <definedName name="PH">#REF!</definedName>
    <definedName name="PIP">#REF!,#REF!</definedName>
    <definedName name="PIPE40">#REF!</definedName>
    <definedName name="PJG">[0]!NNF</definedName>
    <definedName name="PJT">#N/A</definedName>
    <definedName name="PK">[10]부하계산서!#REF!</definedName>
    <definedName name="PL">[27]교각1!#REF!</definedName>
    <definedName name="plk">[0]!EGERG</definedName>
    <definedName name="plo">[0]!ㅠㅜㅎ</definedName>
    <definedName name="PLT">[37]!Macro8</definedName>
    <definedName name="PM">#REF!</definedName>
    <definedName name="PN">[27]교각1!#REF!</definedName>
    <definedName name="PNLW10">[11]부하계산서!#REF!</definedName>
    <definedName name="PNLW8">[11]부하계산서!#REF!</definedName>
    <definedName name="pog">[23]!Macro9</definedName>
    <definedName name="poi">[0]!HBHG</definedName>
    <definedName name="POL">[0]!HGG</definedName>
    <definedName name="POP">#REF!,#REF!</definedName>
    <definedName name="POR11C45R141C45RTSKS15C5LRTHR5C">[72]표지!#REF!</definedName>
    <definedName name="POR16C16R589C41RTSKS15C6LRTHR8C">[72]표지!#REF!</definedName>
    <definedName name="POR3C1R50C13RTSKS15C5LRTHDLRTMT">[72]표지!#REF!</definedName>
    <definedName name="pp">#REF!,#REF!</definedName>
    <definedName name="ppl">[0]!jhg</definedName>
    <definedName name="ppp">[73]!Macro9</definedName>
    <definedName name="PR">#REF!</definedName>
    <definedName name="prin">#REF!</definedName>
    <definedName name="_xlnm.Print_Area" localSheetId="1">총괄표!$A$1:$N$10</definedName>
    <definedName name="_xlnm.Print_Area">#REF!</definedName>
    <definedName name="Print_Area_MI">#REF!</definedName>
    <definedName name="PRINT_AREA_MI1">#REF!</definedName>
    <definedName name="PRINT_TILTES">#REF!</definedName>
    <definedName name="PRINT_TITELS">#REF!</definedName>
    <definedName name="print_title">#REF!</definedName>
    <definedName name="_xlnm.Print_Titles" localSheetId="1">총괄표!$1:$4</definedName>
    <definedName name="_xlnm.Print_Titles">#REF!</definedName>
    <definedName name="PRINT_TITLES_MI">#N/A</definedName>
    <definedName name="PRINT_TITLES_MI1">#REF!</definedName>
    <definedName name="PRN">#REF!</definedName>
    <definedName name="PS">#REF!</definedName>
    <definedName name="PT">[27]교각1!#REF!</definedName>
    <definedName name="PUMP">#REF!</definedName>
    <definedName name="PVCPIPE">'[74]8.석축단위(H=1.5M)'!$AY$48</definedName>
    <definedName name="Q">[75]!Macro13</definedName>
    <definedName name="QA" hidden="1">{#N/A,#N/A,FALSE,"전력간선"}</definedName>
    <definedName name="qas">[0]!ㅁㄴㄹㅇㄹ</definedName>
    <definedName name="qdr">[0]!REEG</definedName>
    <definedName name="Qe앨">#REF!</definedName>
    <definedName name="qi">[6]설계조건!#REF!</definedName>
    <definedName name="QKF">'[76]Macro(차단기)'!$B$1</definedName>
    <definedName name="qncjstkdehdwhrud" hidden="1">{#N/A,#N/A,TRUE,"1";#N/A,#N/A,TRUE,"2";#N/A,#N/A,TRUE,"3";#N/A,#N/A,TRUE,"4";#N/A,#N/A,TRUE,"5";#N/A,#N/A,TRUE,"6";#N/A,#N/A,TRUE,"7"}</definedName>
    <definedName name="qq">#REF!</definedName>
    <definedName name="QQA">[0]!QQA</definedName>
    <definedName name="QQQ">[0]!CVDSD</definedName>
    <definedName name="qqqqqq">[0]!qqqqqq</definedName>
    <definedName name="QREWQ">[0]!fff</definedName>
    <definedName name="QSR">[0]!CDD</definedName>
    <definedName name="QSS">[0]!MATRO</definedName>
    <definedName name="QTY">[0]!SAF</definedName>
    <definedName name="qu">#REF!</definedName>
    <definedName name="QUIT">[37]!Macro8</definedName>
    <definedName name="QW">[77]Front!$A:$A</definedName>
    <definedName name="qwe">[0]!ㅈㅂㄷㄹ</definedName>
    <definedName name="qwert">#REF!,#REF!,#REF!</definedName>
    <definedName name="q디">#REF!</definedName>
    <definedName name="q앨">#REF!</definedName>
    <definedName name="RATE">#REF!</definedName>
    <definedName name="_xlnm.Recorder">#REF!</definedName>
    <definedName name="REEG">[0]!REEG</definedName>
    <definedName name="REGSVTEB">[0]!REGSVTEB</definedName>
    <definedName name="REM">#N/A</definedName>
    <definedName name="ret">[0]!ret</definedName>
    <definedName name="REUIHGURI">[0]!REUIHGURI</definedName>
    <definedName name="reyt">[0]!reyt</definedName>
    <definedName name="RF">BlankMacro1</definedName>
    <definedName name="RFG">#REF!,#REF!,#REF!</definedName>
    <definedName name="RFWE">[0]!GDF</definedName>
    <definedName name="rgfg">[0]!jhg</definedName>
    <definedName name="RGR">[0]!GDF</definedName>
    <definedName name="RGVBF">[0]!RGVBF</definedName>
    <definedName name="RJDTSBEAB">[38]Front!$A:$A</definedName>
    <definedName name="RJRJ">BlankMacro1</definedName>
    <definedName name="RJRKJRKJR">BlankMacro1</definedName>
    <definedName name="RKQWL">#REF!</definedName>
    <definedName name="RL">BlankMacro1</definedName>
    <definedName name="RLATJRA">[39]wall!$C:$C,[39]wall!$H:$H,[39]wall!$V:$V</definedName>
    <definedName name="RLTJD">BlankMacro1</definedName>
    <definedName name="Rl이">#REF!</definedName>
    <definedName name="Rl일">#REF!</definedName>
    <definedName name="rr">[78]wall!$C:$C,[78]wall!$H:$H,[78]wall!$V:$V</definedName>
    <definedName name="RRE">#REF!,#REF!</definedName>
    <definedName name="RRR">#N/A</definedName>
    <definedName name="RT">#REF!,#REF!,#REF!</definedName>
    <definedName name="RT5G">[0]!RT5G</definedName>
    <definedName name="RTG">[0]!EEDD</definedName>
    <definedName name="rthrtu">[0]!juyjuy</definedName>
    <definedName name="RTHT">[0]!TTHG</definedName>
    <definedName name="RTU">#REF!,#REF!</definedName>
    <definedName name="rty">#REF!,#REF!</definedName>
    <definedName name="s">[0]!s</definedName>
    <definedName name="S2L">#REF!</definedName>
    <definedName name="SAF">[0]!SAF</definedName>
    <definedName name="sample">#REF!</definedName>
    <definedName name="sd">[0]!sd</definedName>
    <definedName name="SDAVF">[0]!GVHBG</definedName>
    <definedName name="SDC">#REF!,#REF!</definedName>
    <definedName name="SdcdF">[0]!NBBV</definedName>
    <definedName name="SDD">[0]!TRR</definedName>
    <definedName name="sdf">[0]!홁ㅎ</definedName>
    <definedName name="SDG">[0]!ㄷㄹㅈ</definedName>
    <definedName name="SDK">#REF!,#REF!</definedName>
    <definedName name="SDRFE">[0]!SDRFE</definedName>
    <definedName name="sdsd">[0]!jhg</definedName>
    <definedName name="sdv">[0]!uiy</definedName>
    <definedName name="SDVF">[0]!SDVF</definedName>
    <definedName name="sdwda">#REF!</definedName>
    <definedName name="SELECT">#N/A</definedName>
    <definedName name="sfd">[0]!sfd</definedName>
    <definedName name="sfdgnl"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sfffffffff">[26]wall!$C:$C,[26]wall!$H:$H,[26]wall!$V:$V</definedName>
    <definedName name="SFH">[0]!ㅗㅠㅎㄹ</definedName>
    <definedName name="SG">[26]wall!$C:$C,[26]wall!$H:$H,[26]wall!$V:$V</definedName>
    <definedName name="sgdgd">#REF!</definedName>
    <definedName name="SHEET56">#REF!</definedName>
    <definedName name="SHT">#REF!</definedName>
    <definedName name="SI">#REF!</definedName>
    <definedName name="SIL">[48]데이타!$R$23:$S$32</definedName>
    <definedName name="sinchook">#REF!</definedName>
    <definedName name="SIS">[0]!NNF</definedName>
    <definedName name="size">#REF!</definedName>
    <definedName name="SK">#REF!</definedName>
    <definedName name="SKE">#REF!</definedName>
    <definedName name="SO" hidden="1">#REF!</definedName>
    <definedName name="SOC">[0]!OIU</definedName>
    <definedName name="SODURTJ2" hidden="1">{"'별표'!$N$220"}</definedName>
    <definedName name="SOS">[0]!MATRO</definedName>
    <definedName name="sr">#REF!,#REF!</definedName>
    <definedName name="ss">#REF!</definedName>
    <definedName name="SSD">#N/A</definedName>
    <definedName name="SSR">[0]!SSR</definedName>
    <definedName name="sss" hidden="1">{#N/A,#N/A,FALSE,"전력간선"}</definedName>
    <definedName name="SSSC">[0]!CCF</definedName>
    <definedName name="SSSS">#REF!</definedName>
    <definedName name="SSSSS">[0]!ㅈㄷㅂㄹ</definedName>
    <definedName name="SSSSSS">#REF!</definedName>
    <definedName name="SSW">#REF!,#REF!</definedName>
    <definedName name="SSX">[0]!SSX</definedName>
    <definedName name="START">#REF!</definedName>
    <definedName name="Story_Total">#REF!</definedName>
    <definedName name="Struct_Type">#REF!</definedName>
    <definedName name="SUYO">#N/A</definedName>
    <definedName name="SV">#REF!</definedName>
    <definedName name="SVFGSF">[0]!KJH</definedName>
    <definedName name="sw">[0]!sw</definedName>
    <definedName name="SWL">#REF!</definedName>
    <definedName name="SWR">#REF!</definedName>
    <definedName name="SWS">#REF!</definedName>
    <definedName name="SXXS">#N/A</definedName>
    <definedName name="SZVFGG">[0]!REEG</definedName>
    <definedName name="T">[27]교각1!#REF!</definedName>
    <definedName name="T.B.M.설치">[35]진주방향!$AS$433</definedName>
    <definedName name="T.B.M설치">#REF!</definedName>
    <definedName name="T1S">#REF!</definedName>
    <definedName name="T2S">#REF!</definedName>
    <definedName name="T3S">#REF!</definedName>
    <definedName name="TABLE">[79]수량집계!#REF!</definedName>
    <definedName name="TABLE_14">[79]수량집계!#REF!</definedName>
    <definedName name="TABLE_15">[79]수량집계!#REF!</definedName>
    <definedName name="TABLE_2">[79]수량집계!#REF!</definedName>
    <definedName name="TABLE_23">[79]수량집계!#REF!</definedName>
    <definedName name="TABLE_24">[79]수량집계!#REF!</definedName>
    <definedName name="TABLE_25">[79]수량집계!#REF!</definedName>
    <definedName name="TABLE_26">[79]수량집계!#REF!</definedName>
    <definedName name="TABLE_27">[79]수량집계!#REF!</definedName>
    <definedName name="TABLE_28">[79]수량집계!#REF!</definedName>
    <definedName name="TABLE_29">[79]수량집계!#REF!</definedName>
    <definedName name="TABLE_30">[79]수량집계!#REF!</definedName>
    <definedName name="TABLE_31">[79]수량집계!#REF!</definedName>
    <definedName name="TABLE_32">[79]수량집계!#REF!</definedName>
    <definedName name="TABLE_33">[79]수량집계!#REF!</definedName>
    <definedName name="TABLE_34">[79]수량집계!#REF!</definedName>
    <definedName name="TABLE_35">[79]수량집계!#REF!</definedName>
    <definedName name="TABLE_36">[79]수량집계!#REF!</definedName>
    <definedName name="TABLE_37">[79]수량집계!#REF!</definedName>
    <definedName name="TABLE_38">[79]수량집계!#REF!</definedName>
    <definedName name="TABLE_39">[79]수량집계!#REF!</definedName>
    <definedName name="TABLE_40">[79]수량집계!#REF!</definedName>
    <definedName name="TABLE_41">[79]수량집계!#REF!</definedName>
    <definedName name="TABLE_42">[79]수량집계!#REF!</definedName>
    <definedName name="TABLE_43">[79]수량집계!#REF!</definedName>
    <definedName name="TABLE_44">[79]수량집계!#REF!</definedName>
    <definedName name="TABLE_45">[79]수량집계!#REF!</definedName>
    <definedName name="TABLE_46">[79]수량집계!#REF!</definedName>
    <definedName name="TABLE_47">[79]수량집계!#REF!</definedName>
    <definedName name="TABLE_48">[79]수량집계!#REF!</definedName>
    <definedName name="TABLE_49">[79]수량집계!#REF!</definedName>
    <definedName name="TABLE_50">[79]수량집계!#REF!</definedName>
    <definedName name="TABLE_51">[79]수량집계!#REF!</definedName>
    <definedName name="TABLE_52">[79]수량집계!#REF!</definedName>
    <definedName name="TABLE_53">[79]수량집계!#REF!</definedName>
    <definedName name="TABLE_54">[79]수량집계!#REF!</definedName>
    <definedName name="TABLE_55">[79]수량집계!#REF!</definedName>
    <definedName name="TABLE_56">[79]수량집계!#REF!</definedName>
    <definedName name="TABLE_57">[79]수량집계!#REF!</definedName>
    <definedName name="TABLE_58">[79]수량집계!#REF!</definedName>
    <definedName name="TABLE_59">[79]수량집계!#REF!</definedName>
    <definedName name="TABLE_60">[79]수량집계!#REF!</definedName>
    <definedName name="TABLE_61">[79]수량집계!#REF!</definedName>
    <definedName name="TABLE_62">[79]수량집계!#REF!</definedName>
    <definedName name="TABLE_63">[79]수량집계!#REF!</definedName>
    <definedName name="TABLE_64">[79]수량집계!#REF!</definedName>
    <definedName name="TABLE_65">[79]수량집계!#REF!</definedName>
    <definedName name="TABLE_66">[79]수량집계!#REF!</definedName>
    <definedName name="TABLE_67">[79]수량집계!#REF!</definedName>
    <definedName name="TABLE_68">[79]수량집계!#REF!</definedName>
    <definedName name="TABLE_69">[79]수량집계!#REF!</definedName>
    <definedName name="Tb">#REF!</definedName>
    <definedName name="Tba">#REF!</definedName>
    <definedName name="TBM">'[80]용산1(해보)'!#REF!</definedName>
    <definedName name="Ted">#REF!</definedName>
    <definedName name="Tel">#REF!</definedName>
    <definedName name="text1">[81]가도공!#REF!</definedName>
    <definedName name="TFG">#REF!,#REF!</definedName>
    <definedName name="TGG">[37]!Macro8</definedName>
    <definedName name="TGGG">[0]!TGGG</definedName>
    <definedName name="TITLES_PRINT">[82]C3!#REF!</definedName>
    <definedName name="TKG">#REF!,#REF!</definedName>
    <definedName name="Tl">#REF!</definedName>
    <definedName name="TMO">#REF!</definedName>
    <definedName name="TOO">#N/A</definedName>
    <definedName name="TOTAL">#REF!</definedName>
    <definedName name="Total_Floor_Area">#REF!</definedName>
    <definedName name="TOTAL1">#REF!</definedName>
    <definedName name="TOTAL2">#REF!</definedName>
    <definedName name="TOTAL3">#REF!</definedName>
    <definedName name="TOTAL4">#REF!</definedName>
    <definedName name="Tra">#REF!</definedName>
    <definedName name="TRR">[0]!TRR</definedName>
    <definedName name="TRRR">[0]!TRRR</definedName>
    <definedName name="tryrtg">[0]!bvvc</definedName>
    <definedName name="Tsa">#REF!</definedName>
    <definedName name="TTHG">[0]!TTHG</definedName>
    <definedName name="TTI">#REF!,#REF!,#REF!</definedName>
    <definedName name="TTR">[0]!ㅁㄴㄹㅇㄹ</definedName>
    <definedName name="TTT">#REF!</definedName>
    <definedName name="TTTG">#REF!,#REF!</definedName>
    <definedName name="TUNVS">[0]!ㄷㄹㅈ</definedName>
    <definedName name="tuu">[0]!frt</definedName>
    <definedName name="TW">[83]교대시점!#REF!</definedName>
    <definedName name="TWI">[83]교대시점!#REF!</definedName>
    <definedName name="TWL">#REF!</definedName>
    <definedName name="TWR">#REF!</definedName>
    <definedName name="Ty1H1">#REF!</definedName>
    <definedName name="Ty1H2">#REF!</definedName>
    <definedName name="Ty1H3">#REF!</definedName>
    <definedName name="Ty1Hun1">#REF!</definedName>
    <definedName name="Ty1Hun2">#REF!</definedName>
    <definedName name="Ty1K1">#REF!</definedName>
    <definedName name="Ty1K2">#REF!</definedName>
    <definedName name="Ty1L1">#REF!</definedName>
    <definedName name="Ty1L2">#REF!</definedName>
    <definedName name="Ty1L3">#REF!</definedName>
    <definedName name="Ty1L4">#REF!</definedName>
    <definedName name="Ty1L5">#REF!</definedName>
    <definedName name="Ty1L6">#REF!</definedName>
    <definedName name="Ty1TH">#REF!</definedName>
    <definedName name="Ty1TL">#REF!</definedName>
    <definedName name="Ty2H1">#REF!</definedName>
    <definedName name="Ty2H2">#REF!</definedName>
    <definedName name="Ty2H3">#REF!</definedName>
    <definedName name="Ty2Hun1">#REF!</definedName>
    <definedName name="Ty2Hun2">#REF!</definedName>
    <definedName name="Ty2K1">#REF!</definedName>
    <definedName name="Ty2K2">#REF!</definedName>
    <definedName name="Ty2L1">#REF!</definedName>
    <definedName name="Ty2L2">#REF!</definedName>
    <definedName name="Ty2L3">#REF!</definedName>
    <definedName name="Ty2L4">#REF!</definedName>
    <definedName name="Ty2L5">#REF!</definedName>
    <definedName name="Ty2L6">#REF!</definedName>
    <definedName name="Ty2TH">#REF!</definedName>
    <definedName name="Ty2TL">#REF!</definedName>
    <definedName name="TYH">[0]!TYH</definedName>
    <definedName name="tyj">[0]!tyj</definedName>
    <definedName name="TYU">#REF!,#REF!</definedName>
    <definedName name="tyy">[0]!reyt</definedName>
    <definedName name="T값">#REF!</definedName>
    <definedName name="U_VAR1">#REF!</definedName>
    <definedName name="uiy">[0]!uiy</definedName>
    <definedName name="UJI">[84]DATE!$I$24:$I$85</definedName>
    <definedName name="UJJ">[0]!YHG</definedName>
    <definedName name="ujy">[0]!ret</definedName>
    <definedName name="ul">[6]설계조건!#REF!</definedName>
    <definedName name="um">[6]설계조건!#REF!</definedName>
    <definedName name="UNIT_1">#REF!</definedName>
    <definedName name="UNIT_3">#REF!</definedName>
    <definedName name="UNITA">[11]부하계산서!#REF!</definedName>
    <definedName name="UNITAA">[11]부하계산서!#REF!</definedName>
    <definedName name="UNITB">[11]부하계산서!#REF!</definedName>
    <definedName name="UNITBB">[11]부하계산서!#REF!</definedName>
    <definedName name="UNITC">[11]부하계산서!#REF!</definedName>
    <definedName name="UNITC1">[11]부하계산서!#REF!</definedName>
    <definedName name="UNITCA">[11]부하계산서!#REF!</definedName>
    <definedName name="UNITD">[11]부하계산서!#REF!</definedName>
    <definedName name="UNITDA">[11]부하계산서!#REF!</definedName>
    <definedName name="unj">[23]!Macro8</definedName>
    <definedName name="UPSR">[11]부하계산서!#REF!</definedName>
    <definedName name="uu">[85]DATA!$B$4:$F$495</definedName>
    <definedName name="UUU">[0]!UUU</definedName>
    <definedName name="uw">[6]설계조건!#REF!</definedName>
    <definedName name="uyj">[0]!tyj</definedName>
    <definedName name="uyt">[86]설계명세서!#REF!</definedName>
    <definedName name="UYUY">[0]!DGRT</definedName>
    <definedName name="U형시가지측구수량집계">#REF!</definedName>
    <definedName name="U형측구수량집계">#REF!</definedName>
    <definedName name="v"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VAFP">#REF!</definedName>
    <definedName name="vbc">[0]!REGSVTEB</definedName>
    <definedName name="VBGDH">[0]!HBHG</definedName>
    <definedName name="vbn">[0]!vbn</definedName>
    <definedName name="vbnh">[0]!ㅗㅠㅎㄹ</definedName>
    <definedName name="VBV">[0]!RGVBF</definedName>
    <definedName name="VCR">#REF!</definedName>
    <definedName name="vcx">[0]!ㅗㅠㅎㄹ</definedName>
    <definedName name="VDSVP">#REF!</definedName>
    <definedName name="VFJKEH">[0]!DDC</definedName>
    <definedName name="VFV">[0]!ㄷㄹㅈ</definedName>
    <definedName name="VGF">[0]!VGF</definedName>
    <definedName name="vgh">[23]!Macro2</definedName>
    <definedName name="VHAF">#REF!</definedName>
    <definedName name="vhj">#REF!,#REF!</definedName>
    <definedName name="VHMF">#REF!</definedName>
    <definedName name="VIP">[75]!Macro9</definedName>
    <definedName name="VIR">[75]!Macro7</definedName>
    <definedName name="VIS">[75]!Macro9</definedName>
    <definedName name="vlo">[0]!juyjuy</definedName>
    <definedName name="VMF">#REF!</definedName>
    <definedName name="VMOTOR">#REF!</definedName>
    <definedName name="vnb">[0]!vnb</definedName>
    <definedName name="VNJ">[0]!VNJ</definedName>
    <definedName name="VPUMP">#REF!</definedName>
    <definedName name="VSV">#REF!</definedName>
    <definedName name="VVAFP">#REF!</definedName>
    <definedName name="vvb">[0]!ㅌㅊㅍ</definedName>
    <definedName name="VVMF">#REF!</definedName>
    <definedName name="VVV">[0]!EGERG</definedName>
    <definedName name="VWEI">#REF!</definedName>
    <definedName name="V형측구수량집계">#REF!</definedName>
    <definedName name="WA">[27]교각1!#REF!</definedName>
    <definedName name="WALL">[6]설계조건!#REF!</definedName>
    <definedName name="WB">'[87]상 부'!#REF!</definedName>
    <definedName name="WC">[83]교대시점!#REF!</definedName>
    <definedName name="WDDSF">#REF!,#REF!,#REF!</definedName>
    <definedName name="wddw">[0]!ㅈㄷㅂㄹ</definedName>
    <definedName name="wdes">[0]!vbn</definedName>
    <definedName name="WDF">[0]!QQA</definedName>
    <definedName name="WDFG">#REF!,#REF!</definedName>
    <definedName name="wdss">#REF!</definedName>
    <definedName name="WDV">[0]!WDV</definedName>
    <definedName name="WEF">#REF!,#REF!</definedName>
    <definedName name="WEFDS">[0]!MATRO</definedName>
    <definedName name="WEI">#REF!</definedName>
    <definedName name="WER">[0]!TRRR</definedName>
    <definedName name="WEW">#REF!</definedName>
    <definedName name="WF">[83]교대시점!#REF!</definedName>
    <definedName name="WFG">[0]!MATRO</definedName>
    <definedName name="WH">[83]교대시점!#REF!</definedName>
    <definedName name="whawer">[57]Front!$A:$A</definedName>
    <definedName name="WIRE_1">#REF!</definedName>
    <definedName name="WIRE_3">#REF!</definedName>
    <definedName name="WIRUY">[0]!WIRUY</definedName>
    <definedName name="WJ">[88]AHU집계!#REF!</definedName>
    <definedName name="WL">[27]교각1!#REF!</definedName>
    <definedName name="wla">[6]설계조건!#REF!</definedName>
    <definedName name="Wm">[6]설계조건!#REF!</definedName>
    <definedName name="WN">[27]교각1!#REF!</definedName>
    <definedName name="woogi" hidden="1">#REF!</definedName>
    <definedName name="woogi2" hidden="1">#REF!</definedName>
    <definedName name="wqd">[0]!ㅗㅠㅎㄹ</definedName>
    <definedName name="wrn.97년._.사업계획._.및._.예산지침." hidden="1">{#N/A,#N/A,TRUE,"1";#N/A,#N/A,TRUE,"2";#N/A,#N/A,TRUE,"3";#N/A,#N/A,TRUE,"4";#N/A,#N/A,TRUE,"5";#N/A,#N/A,TRUE,"6";#N/A,#N/A,TRUE,"7"}</definedName>
    <definedName name="wrn.건설기계사업소._.상반기보고." hidden="1">{#N/A,#N/A,FALSE,"사업총괄";#N/A,#N/A,FALSE,"장비사업";#N/A,#N/A,FALSE,"철구사업";#N/A,#N/A,FALSE,"준설사업"}</definedName>
    <definedName name="wrn.교육청." hidden="1">{#N/A,#N/A,FALSE,"전력간선"}</definedName>
    <definedName name="wrn.구조2." hidden="1">{#N/A,#N/A,FALSE,"구조2"}</definedName>
    <definedName name="wrn.남가좌동." hidden="1">{#N/A,#N/A,FALSE,"개략금액";#N/A,#N/A,FALSE,"공사개요 ";#N/A,#N/A,FALSE,"견적조건";#N/A,#N/A,FALSE,"산출근거";#N/A,#N/A,FALSE,"EL금액";#N/A,#N/A,FALSE,"무인경비"}</definedName>
    <definedName name="wrn.담배인삼공사._.실행품의." hidden="1">{#N/A,#N/A,FALSE,"품의서";#N/A,#N/A,FALSE,"견적실행대비분석표";#N/A,#N/A,FALSE,"공종별도급대비견적실행";#N/A,#N/A,FALSE,"외주공사 추정금액";#N/A,#N/A,FALSE,"공종별도급대비계약현황";#N/A,#N/A,FALSE,"공종별도급대비견적현황"}</definedName>
    <definedName name="wrn.배수1." hidden="1">{#N/A,#N/A,FALSE,"배수1"}</definedName>
    <definedName name="wrn.배수2." hidden="1">{#N/A,#N/A,FALSE,"배수2"}</definedName>
    <definedName name="wrn.변경예산." hidden="1">{#N/A,#N/A,FALSE,"변경관리예산";#N/A,#N/A,FALSE,"변경장비예산";#N/A,#N/A,FALSE,"변경준설예산";#N/A,#N/A,FALSE,"변경철구예산"}</definedName>
    <definedName name="wrn.부대1." hidden="1">{#N/A,#N/A,FALSE,"부대1"}</definedName>
    <definedName name="wrn.부대2." hidden="1">{#N/A,#N/A,FALSE,"부대2"}</definedName>
    <definedName name="wrn.부산주경기장."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wrn.사업현황." hidden="1">{#N/A,#N/A,FALSE,"표지";#N/A,#N/A,FALSE,"조직표";#N/A,#N/A,FALSE,"정직원인원";#N/A,#N/A,FALSE,"사업계획";#N/A,#N/A,FALSE,"부동산";#N/A,#N/A,FALSE,"장비현황";#N/A,#N/A,FALSE,"장비가동";#N/A,#N/A,FALSE,"매각장비";#N/A,#N/A,FALSE,"철구제작";#N/A,#N/A,FALSE,"철구수주";#N/A,#N/A,FALSE,"철구시설";#N/A,#N/A,FALSE,"준설장비";#N/A,#N/A,FALSE,"준설수량";#N/A,#N/A,FALSE,"골재인원";#N/A,#N/A,FALSE,"골재손익";#N/A,#N/A,FALSE,"노조현황"}</definedName>
    <definedName name="wrn.속도." hidden="1">{#N/A,#N/A,FALSE,"속도"}</definedName>
    <definedName name="wrn.손익보고." hidden="1">{#N/A,#N/A,FALSE,"손익표지";#N/A,#N/A,FALSE,"손익계산";#N/A,#N/A,FALSE,"일반관리비";#N/A,#N/A,FALSE,"영업외수익";#N/A,#N/A,FALSE,"영업외비용";#N/A,#N/A,FALSE,"매출액";#N/A,#N/A,FALSE,"요약손익";#N/A,#N/A,FALSE,"요약대차";#N/A,#N/A,FALSE,"매출채권현황";#N/A,#N/A,FALSE,"매출채권명세"}</definedName>
    <definedName name="wrn.신용찬." hidden="1">{#N/A,#N/A,TRUE,"토적및재료집계";#N/A,#N/A,TRUE,"토적및재료집계";#N/A,#N/A,TRUE,"단위량"}</definedName>
    <definedName name="wrn.실행품의." hidden="1">{#N/A,#N/A,FALSE,"갑지";#N/A,#N/A,FALSE,"개요";#N/A,#N/A,FALSE,"비목별";#N/A,#N/A,FALSE,"건물별";#N/A,#N/A,FALSE,"기구표";#N/A,#N/A,FALSE,"직원투입"}</definedName>
    <definedName name="wrn.업체별._.견적공사명." hidden="1">{"SJ - 기본 보기",#N/A,FALSE,"공사별 외주견적"}</definedName>
    <definedName name="wrn.예상손익." hidden="1">{#N/A,#N/A,FALSE,"예상손익";#N/A,#N/A,FALSE,"관리분석";#N/A,#N/A,FALSE,"장비분석";#N/A,#N/A,FALSE,"준설분석";#N/A,#N/A,FALSE,"철구분석"}</definedName>
    <definedName name="wrn.이정표." hidden="1">{#N/A,#N/A,FALSE,"이정표"}</definedName>
    <definedName name="wrn.진각빌딩." hidden="1">{#N/A,#N/A,FALSE,"품의서";#N/A,#N/A,FALSE,"견적실행대비분석표";#N/A,#N/A,FALSE,"공종별도급대비견적실행";#N/A,#N/A,FALSE,"외주공사 추정금액";#N/A,#N/A,FALSE,"공종별도급대비계약현황"}</definedName>
    <definedName name="wrn.출력._.요약." hidden="1">{#N/A,#N/A,TRUE,"개략금액";#N/A,#N/A,TRUE,"공사개요 ";#N/A,#N/A,TRUE,"견적조건";#N/A,#N/A,TRUE,"산출근거";#N/A,#N/A,TRUE,"승강기출력";#N/A,#N/A,TRUE,"무인경비"}</definedName>
    <definedName name="wrn.토공1." hidden="1">{#N/A,#N/A,FALSE,"구조1"}</definedName>
    <definedName name="wrn.토공2." hidden="1">{#N/A,#N/A,FALSE,"토공2"}</definedName>
    <definedName name="wrn.통신지." hidden="1">{#N/A,#N/A,FALSE,"기안지";#N/A,#N/A,FALSE,"통신지"}</definedName>
    <definedName name="wrn.포장1." hidden="1">{#N/A,#N/A,FALSE,"포장1";#N/A,#N/A,FALSE,"포장1"}</definedName>
    <definedName name="wrn.포장2." hidden="1">{#N/A,#N/A,FALSE,"포장2"}</definedName>
    <definedName name="wrn.표지." hidden="1">{#N/A,#N/A,FALSE,"표지"}</definedName>
    <definedName name="wrn.현장._.NCR._.분석." hidden="1">{#N/A,#N/A,FALSE,"현장 NCR 분석";#N/A,#N/A,FALSE,"현장품질감사";#N/A,#N/A,FALSE,"현장품질감사"}</definedName>
    <definedName name="wsdf">[0]!ret</definedName>
    <definedName name="wsg">#REF!,#REF!</definedName>
    <definedName name="WSO">#REF!</definedName>
    <definedName name="WSS">[0]!ㅁㄴㄹㅇㄹ</definedName>
    <definedName name="WSX">[0]!WWF</definedName>
    <definedName name="Ws삼">#REF!</definedName>
    <definedName name="Ws이">#REF!</definedName>
    <definedName name="Ws일">#REF!</definedName>
    <definedName name="ww">[6]설계조건!#REF!</definedName>
    <definedName name="WWF">[0]!WWF</definedName>
    <definedName name="WWQ">[0]!ㄷㄹㅈ</definedName>
    <definedName name="WWR">[0]!uiy</definedName>
    <definedName name="WWT">[0]!WWT</definedName>
    <definedName name="WWU">[0]!ㅈㄷㅂㄹ</definedName>
    <definedName name="WWW">[0]!DGRT</definedName>
    <definedName name="wwwwwwwwww">[57]Front!$A:$A</definedName>
    <definedName name="WYE">[57]wall!$C:$C,[57]wall!$H:$H,[57]wall!$V:$V</definedName>
    <definedName name="x"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X9701D_일위대가_List">#REF!</definedName>
    <definedName name="xcc">[0]!ㅁㄴㄹㅇㄹ</definedName>
    <definedName name="xcf">[0]!xcf</definedName>
    <definedName name="XCXC">[0]!fff</definedName>
    <definedName name="xdd">[0]!jytr</definedName>
    <definedName name="XDE">[0]!ㅗㅠㅎㄹ</definedName>
    <definedName name="XDF">[0]!xcf</definedName>
    <definedName name="XDR">[0]!ㅈㄷㅂㄹ</definedName>
    <definedName name="XDS">[0]!NNF</definedName>
    <definedName name="xhd">[0]!xhd</definedName>
    <definedName name="XSD">[0]!MATRO</definedName>
    <definedName name="XX">#REF!</definedName>
    <definedName name="XXD">#REF!,#REF!</definedName>
    <definedName name="XXX">#REF!,#REF!</definedName>
    <definedName name="y">#REF!</definedName>
    <definedName name="Y6U">[0]!Y6U</definedName>
    <definedName name="YC">#REF!</definedName>
    <definedName name="YE">#N/A</definedName>
    <definedName name="YEKA">#N/A</definedName>
    <definedName name="YHG">[0]!YHG</definedName>
    <definedName name="YHGG">[0]!HTD</definedName>
    <definedName name="YHJ">#REF!</definedName>
    <definedName name="YIP">[0]!QQA</definedName>
    <definedName name="YJH">[0]!YJH</definedName>
    <definedName name="yjy">[0]!jytr</definedName>
    <definedName name="yth">[0]!yth</definedName>
    <definedName name="ytjuy">[0]!ytjuy</definedName>
    <definedName name="yyyyyyyyyyyyy">[60]wall!$C:$C,[60]wall!$H:$H,[60]wall!$V:$V</definedName>
    <definedName name="z"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ZFVGFDHB">[0]!AVGHBD</definedName>
    <definedName name="ZLO">[0]!QQA</definedName>
    <definedName name="ZP">#REF!</definedName>
    <definedName name="zsb">[0]!GVHBG</definedName>
    <definedName name="zsd">[0]!ㅈㄷㅂㄹ</definedName>
    <definedName name="zxc">[0]!ㄷㄹㅈ</definedName>
    <definedName name="zxcf">[0]!zxcf</definedName>
    <definedName name="zxd">[0]!zxd</definedName>
    <definedName name="zz">#REF!</definedName>
    <definedName name="ZZZ">[37]!Macro8</definedName>
    <definedName name="ㄱ">#REF!</definedName>
    <definedName name="ㄱ1">#REF!</definedName>
    <definedName name="ㄱ2">#REF!</definedName>
    <definedName name="ㄱ4">#REF!</definedName>
    <definedName name="ㄱㄱ">[77]Front!$A:$A</definedName>
    <definedName name="ㄱㄱㄱㄱㄱ">#REF!</definedName>
    <definedName name="ㄱㅀㅍㅇ">[0]!ㅝㅗ허</definedName>
    <definedName name="ㄱ쇼">#REF!</definedName>
    <definedName name="가">[0]!가</definedName>
    <definedName name="가_드_레_일__개_소_별_명_세">[49]수량산출!#REF!</definedName>
    <definedName name="가_드_레_일_수_량_집_계">[49]수량산출!#REF!</definedName>
    <definedName name="가_설_공_사">[49]수량산출!#REF!</definedName>
    <definedName name="가노">#REF!</definedName>
    <definedName name="가드레일개소별명세">#REF!</definedName>
    <definedName name="가드레일기초단위수량">#REF!</definedName>
    <definedName name="가드레일수량집계">#REF!</definedName>
    <definedName name="가로등">[0]!가로등</definedName>
    <definedName name="가로등부표1">[89]!Macro13</definedName>
    <definedName name="가로등부표2">#REF!,#REF!</definedName>
    <definedName name="가로등입력">[0]!가로등입력</definedName>
    <definedName name="가로등주">#REF!</definedName>
    <definedName name="가설건물면적산정" hidden="1">{#N/A,#N/A,FALSE,"사업총괄";#N/A,#N/A,FALSE,"장비사업";#N/A,#N/A,FALSE,"철구사업";#N/A,#N/A,FALSE,"준설사업"}</definedName>
    <definedName name="가설공사비">#REF!</definedName>
    <definedName name="가설공사집계">#REF!</definedName>
    <definedName name="가시나무R4">[90]데이타!$E$2</definedName>
    <definedName name="가시나무R5">[90]데이타!$E$3</definedName>
    <definedName name="가시나무R6">[90]데이타!$E$4</definedName>
    <definedName name="가시나무R8">[90]데이타!$E$5</definedName>
    <definedName name="가시설">#REF!</definedName>
    <definedName name="가이윤율">#REF!</definedName>
    <definedName name="가이즈까향1204">[90]데이타!$E$6</definedName>
    <definedName name="가이즈까향1505">[90]데이타!$E$7</definedName>
    <definedName name="가이즈까향2006">[90]데이타!$E$8</definedName>
    <definedName name="가이즈까향2008">[90]데이타!$E$9</definedName>
    <definedName name="가이즈까향2510">[90]데이타!$E$10</definedName>
    <definedName name="가중나무B10">[90]데이타!$E$19</definedName>
    <definedName name="가중나무B4">[90]데이타!$E$15</definedName>
    <definedName name="가중나무B5">[90]데이타!$E$16</definedName>
    <definedName name="가중나무B6">[90]데이타!$E$17</definedName>
    <definedName name="가중나무B8">[90]데이타!$E$18</definedName>
    <definedName name="간노">#REF!</definedName>
    <definedName name="간접경비" hidden="1">#REF!</definedName>
    <definedName name="간접노무비">[91]총괄서!#REF!</definedName>
    <definedName name="간접노무비요율">#REF!</definedName>
    <definedName name="간접노무비율">[91]총괄서!#REF!</definedName>
    <definedName name="간접노무비표">#REF!</definedName>
    <definedName name="간접비" hidden="1">{#N/A,#N/A,FALSE,"갑지";#N/A,#N/A,FALSE,"개요";#N/A,#N/A,FALSE,"비목별";#N/A,#N/A,FALSE,"건물별";#N/A,#N/A,FALSE,"기구표";#N/A,#N/A,FALSE,"직원투입"}</definedName>
    <definedName name="간접비1" hidden="1">{#N/A,#N/A,FALSE,"갑지";#N/A,#N/A,FALSE,"개요";#N/A,#N/A,FALSE,"비목별";#N/A,#N/A,FALSE,"건물별";#N/A,#N/A,FALSE,"기구표";#N/A,#N/A,FALSE,"직원투입"}</definedName>
    <definedName name="간접재료비">#REF!</definedName>
    <definedName name="간지라네">[92]!수식입력매크로</definedName>
    <definedName name="갈매기표지판_개소별명세">[49]수량산출!#REF!</definedName>
    <definedName name="갈매기표지판개소별명세">#REF!</definedName>
    <definedName name="갈빌1호">#REF!</definedName>
    <definedName name="갈빌2호">#REF!</definedName>
    <definedName name="갈빌3호">#REF!</definedName>
    <definedName name="감R10">[90]데이타!$E$24</definedName>
    <definedName name="감R12">[90]데이타!$E$25</definedName>
    <definedName name="감R15">[90]데이타!$E$26</definedName>
    <definedName name="감R5">[90]데이타!$E$20</definedName>
    <definedName name="감R6">[90]데이타!$E$21</definedName>
    <definedName name="감R7">[90]데이타!$E$22</definedName>
    <definedName name="감R8">[90]데이타!$E$23</definedName>
    <definedName name="갑">[93]을!#REF!</definedName>
    <definedName name="갑지">#REF!</definedName>
    <definedName name="강관동바리1">#REF!</definedName>
    <definedName name="강관동바리2">#REF!</definedName>
    <definedName name="강관철근131">#REF!</definedName>
    <definedName name="강관철근221">#REF!</definedName>
    <definedName name="강관파일132">#REF!</definedName>
    <definedName name="강관파일222">#REF!</definedName>
    <definedName name="강관파일공">#REF!</definedName>
    <definedName name="강남성심병원" hidden="1">#REF!</definedName>
    <definedName name="강의실환경개선">[94]암센터!$A$5:$E$77</definedName>
    <definedName name="강탄성계수">#REF!</definedName>
    <definedName name="개나리12">[90]데이타!$E$31</definedName>
    <definedName name="개나리3">[90]데이타!$E$27</definedName>
    <definedName name="개나리5">[90]데이타!$E$28</definedName>
    <definedName name="개나리7">[90]데이타!$E$29</definedName>
    <definedName name="개나리9">[90]데이타!$E$30</definedName>
    <definedName name="개발비산출근거">#REF!</definedName>
    <definedName name="개쉬땅1204">[90]데이타!$E$32</definedName>
    <definedName name="개쉬땅1506">[90]데이타!$E$33</definedName>
    <definedName name="개요">[95]Front!$A:$A</definedName>
    <definedName name="거리1">#REF!</definedName>
    <definedName name="거리2">#REF!</definedName>
    <definedName name="거리3">#REF!</definedName>
    <definedName name="거리4">#REF!</definedName>
    <definedName name="거푸집_합판6회">'[74]8.석축단위(H=1.5M)'!$AY$46</definedName>
    <definedName name="거푸집공">#REF!</definedName>
    <definedName name="건축" hidden="1">{#N/A,#N/A,TRUE,"토적및재료집계";#N/A,#N/A,TRUE,"토적및재료집계";#N/A,#N/A,TRUE,"단위량"}</definedName>
    <definedName name="건축목공">#REF!</definedName>
    <definedName name="건축비목집계" hidden="1">{#N/A,#N/A,FALSE,"표지"}</definedName>
    <definedName name="건축원가" hidden="1">[96]전기!$B$4:$B$163</definedName>
    <definedName name="견적">#REF!</definedName>
    <definedName name="견적갑">#REF!</definedName>
    <definedName name="견적단가">[97]해평견적!#REF!</definedName>
    <definedName name="견적서" hidden="1">{#N/A,#N/A,FALSE,"구조2"}</definedName>
    <definedName name="견적제출보고서">#REF!</definedName>
    <definedName name="견적조">#REF!</definedName>
    <definedName name="견적탱크">#REF!</definedName>
    <definedName name="결정치">#REF!</definedName>
    <definedName name="겹동백1002">[90]데이타!$E$145</definedName>
    <definedName name="겹동백1204">[90]데이타!$E$146</definedName>
    <definedName name="겹동백1506">[90]데이타!$E$147</definedName>
    <definedName name="겹벗R6">[90]데이타!$E$34</definedName>
    <definedName name="겹벗R8">[90]데이타!$E$35</definedName>
    <definedName name="겹철쭉0304">[90]데이타!$E$36</definedName>
    <definedName name="겹철쭉0506">[90]데이타!$E$37</definedName>
    <definedName name="겹철쭉0608">[90]데이타!$E$38</definedName>
    <definedName name="겹철쭉0810">[90]데이타!$E$39</definedName>
    <definedName name="겹철쭉0812">[90]데이타!$E$40</definedName>
    <definedName name="경기노임">#REF!</definedName>
    <definedName name="경비">#REF!</definedName>
    <definedName name="경비1" hidden="1">'[98]환경기계공정표 (3)'!$I$733:$I$734</definedName>
    <definedName name="경비2">[99]일위대가표!#REF!</definedName>
    <definedName name="경비계">[91]총괄서!#REF!</definedName>
    <definedName name="경비요율">[91]총괄서!#REF!</definedName>
    <definedName name="경비합">#REF!</definedName>
    <definedName name="경상비1">#REF!</definedName>
    <definedName name="경용">[0]!WWF</definedName>
    <definedName name="계">#REF!</definedName>
    <definedName name="계1">#REF!</definedName>
    <definedName name="계2">#REF!</definedName>
    <definedName name="계3">#REF!</definedName>
    <definedName name="계4">#REF!</definedName>
    <definedName name="계곡부침사지">[0]!계곡부침사지</definedName>
    <definedName name="계산조건">#REF!,#REF!</definedName>
    <definedName name="계산조건1">[89]!Macro6</definedName>
    <definedName name="계수">#REF!</definedName>
    <definedName name="계수B5">[90]데이타!$E$41</definedName>
    <definedName name="계수B6">[90]데이타!$E$42</definedName>
    <definedName name="계수B8">[90]데이타!$E$43</definedName>
    <definedName name="계약의뢰" hidden="1">[100]프랜트면허!#REF!</definedName>
    <definedName name="계장공">#REF!</definedName>
    <definedName name="계측기기"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고">[101]!급3고</definedName>
    <definedName name="고광3">[90]데이타!$E$44</definedName>
    <definedName name="고광5">[90]데이타!$E$45</definedName>
    <definedName name="고배">'[102]전차선로 물량표'!#REF!</definedName>
    <definedName name="고배단가2">[103]한강운반비!#REF!</definedName>
    <definedName name="고압케이블전공">#REF!</definedName>
    <definedName name="고용">#REF!</definedName>
    <definedName name="고재">#REF!</definedName>
    <definedName name="고케">#REF!</definedName>
    <definedName name="곡관135.J">[46]진주방향!$AN$355</definedName>
    <definedName name="곡관90.J">[46]진주방향!$AN$348</definedName>
    <definedName name="곰솔2508">[104]데이타!$E$46</definedName>
    <definedName name="곰솔3010">[90]데이타!$E$47</definedName>
    <definedName name="곰솔R10">[90]데이타!$E$48</definedName>
    <definedName name="곰솔R12">[90]데이타!$E$49</definedName>
    <definedName name="곰솔R15">[90]데이타!$E$50</definedName>
    <definedName name="곱">[68]DATE!$I$24:$I$85</definedName>
    <definedName name="곱곱">[68]DATE!$I$24:$I$85</definedName>
    <definedName name="공">#REF!</definedName>
    <definedName name="공_____종">[105]일위대가!#REF!</definedName>
    <definedName name="공공도서"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공공도서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공구손료">#REF!</definedName>
    <definedName name="공급가액">#REF!</definedName>
    <definedName name="공기">#REF!</definedName>
    <definedName name="공덕분전반견적">[106]견적가!$A$5:$N$210</definedName>
    <definedName name="공덕조명">[106]견적가!$A$212:$N$262</definedName>
    <definedName name="공명">[107]도급예산내역서봉투!$C$5</definedName>
    <definedName name="공보">#REF!</definedName>
    <definedName name="공비">#REF!</definedName>
    <definedName name="공사">#N/A</definedName>
    <definedName name="공사감독자">#REF!</definedName>
    <definedName name="공사개요입니다">#REF!</definedName>
    <definedName name="공사명">#REF!</definedName>
    <definedName name="공사비">#REF!</definedName>
    <definedName name="공사원가계산서" hidden="1">{#N/A,#N/A,TRUE,"토적및재료집계";#N/A,#N/A,TRUE,"토적및재료집계";#N/A,#N/A,TRUE,"단위량"}</definedName>
    <definedName name="공사원가계산서경비소계">[107]공사원가계산서!$C$22</definedName>
    <definedName name="공사원가계산서노무비">[107]공사원가계산서!$C$9</definedName>
    <definedName name="공사원가계산서재료비">[107]공사원가계산서!$C$6</definedName>
    <definedName name="공사일정">'[108]1차 내역서'!#REF!</definedName>
    <definedName name="공압축3.5간재">'[109]기계경비(시간당)'!$H$248</definedName>
    <definedName name="공압축3.5노무">'[109]기계경비(시간당)'!$H$244</definedName>
    <definedName name="공압축3.5노무야간">'[109]기계경비(시간당)'!$H$245</definedName>
    <definedName name="공압축3.5손료">'[109]기계경비(시간당)'!$H$243</definedName>
    <definedName name="공압축7.1간재">'[109]기계경비(시간당)'!$H$256</definedName>
    <definedName name="공압축7.1노무">'[109]기계경비(시간당)'!$H$252</definedName>
    <definedName name="공압축7.1노무야간">'[109]기계경비(시간당)'!$H$253</definedName>
    <definedName name="공압축7.1손료">'[109]기계경비(시간당)'!$H$251</definedName>
    <definedName name="공정수량">#REF!</definedName>
    <definedName name="공정집계">#REF!</definedName>
    <definedName name="공조기">[110]wall!$C:$C,[110]wall!$H:$H,[110]wall!$V:$V</definedName>
    <definedName name="공조실급수2">#REF!</definedName>
    <definedName name="공종">'[111]효성CB 1P기초'!#REF!</definedName>
    <definedName name="공종갯수">#REF!</definedName>
    <definedName name="공종별집계표"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과업명">#REF!</definedName>
    <definedName name="관">관</definedName>
    <definedName name="관급">#REF!,#REF!,#REF!</definedName>
    <definedName name="관급1">관급</definedName>
    <definedName name="관급2">관급2</definedName>
    <definedName name="관급액">#REF!</definedName>
    <definedName name="관급자재">#REF!,#REF!,#REF!</definedName>
    <definedName name="관급자재대">관급자재대</definedName>
    <definedName name="관급자재비">#REF!</definedName>
    <definedName name="관로연장거리">#REF!</definedName>
    <definedName name="관로터파기">[112]!돌아가기</definedName>
    <definedName name="관류율">[95]wall!$C:$C,[95]wall!$H:$H,[95]wall!$V:$V</definedName>
    <definedName name="관리비" hidden="1">#REF!</definedName>
    <definedName name="관리비2" hidden="1">{#N/A,#N/A,FALSE,"갑지";#N/A,#N/A,FALSE,"개요";#N/A,#N/A,FALSE,"비목별";#N/A,#N/A,FALSE,"건물별";#N/A,#N/A,FALSE,"기구표";#N/A,#N/A,FALSE,"직원투입"}</definedName>
    <definedName name="관부사" hidden="1">{#N/A,#N/A,FALSE,"현장 NCR 분석";#N/A,#N/A,FALSE,"현장품질감사";#N/A,#N/A,FALSE,"현장품질감사"}</definedName>
    <definedName name="관정지반고">#REF!</definedName>
    <definedName name="광나무1003">[90]데이타!$E$51</definedName>
    <definedName name="광나무1203">[90]데이타!$E$52</definedName>
    <definedName name="광나무1506">[90]데이타!$E$53</definedName>
    <definedName name="광영">[0]!ㅁㄴㄹㅇㄹ</definedName>
    <definedName name="광편백0405">[90]데이타!$E$153</definedName>
    <definedName name="광편백0507">[90]데이타!$E$154</definedName>
    <definedName name="광편백0509">[90]데이타!$E$155</definedName>
    <definedName name="교_통_표_지_판_수_량_명_세">[49]수량산출!#REF!</definedName>
    <definedName name="교_통_표_지_판_수_량_집_계">[49]수량산출!#REF!</definedName>
    <definedName name="교대접합공">#REF!</definedName>
    <definedName name="교량철근량">#REF!</definedName>
    <definedName name="교면방수">#REF!</definedName>
    <definedName name="교면방수1">#REF!</definedName>
    <definedName name="교면방수2">#REF!</definedName>
    <definedName name="교명주1">#REF!</definedName>
    <definedName name="교명주2">#REF!</definedName>
    <definedName name="교명판1">#REF!</definedName>
    <definedName name="교명판2">#REF!</definedName>
    <definedName name="교명판및설명판">#REF!</definedName>
    <definedName name="교육내용">[113]연결임시!#REF!</definedName>
    <definedName name="교좌받침공">#REF!</definedName>
    <definedName name="교통" hidden="1">#REF!</definedName>
    <definedName name="교통2">#REF!</definedName>
    <definedName name="교통표지판개소별명세">#REF!</definedName>
    <definedName name="교통표지판기초단위수량">#REF!</definedName>
    <definedName name="교통표지판수량명세">#REF!</definedName>
    <definedName name="교통표지판수량집계">#REF!</definedName>
    <definedName name="교폭">#REF!</definedName>
    <definedName name="교환기">[114]wall!$C:$C,[114]wall!$H:$H,[114]wall!$V:$V</definedName>
    <definedName name="구">#REF!</definedName>
    <definedName name="구상나무1505">[90]데이타!$E$69</definedName>
    <definedName name="구상나무2008">[90]데이타!$E$70</definedName>
    <definedName name="구상나무2510">[90]데이타!$E$71</definedName>
    <definedName name="구상나무3012">[90]데이타!$E$72</definedName>
    <definedName name="구조물공_집계표_제목">[49]수량산출!#REF!</definedName>
    <definedName name="구조물공집계표">#REF!</definedName>
    <definedName name="구조물별포장가감수량집계표">#REF!</definedName>
    <definedName name="구체콘">#REF!</definedName>
    <definedName name="군유1">#REF!</definedName>
    <definedName name="군유2">#REF!</definedName>
    <definedName name="군유3">#REF!</definedName>
    <definedName name="군유4">#REF!</definedName>
    <definedName name="군유5">#REF!</definedName>
    <definedName name="군유6">#REF!</definedName>
    <definedName name="군유7">#REF!</definedName>
    <definedName name="굵기">[112]!굵기</definedName>
    <definedName name="권">[115]DATE!$I$24:$I$85</definedName>
    <definedName name="권권">[116]DATE!$I$24:$I$85</definedName>
    <definedName name="규격">#REF!</definedName>
    <definedName name="규격1">#REF!</definedName>
    <definedName name="규격3">#REF!</definedName>
    <definedName name="규격M">#REF!</definedName>
    <definedName name="근거"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금송1006">[90]데이타!$E$73</definedName>
    <definedName name="금송1208">[90]데이타!$E$74</definedName>
    <definedName name="금송1510">[90]데이타!$E$75</definedName>
    <definedName name="금오관"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급">[117]!급3저</definedName>
    <definedName name="급1고">[117]!급1고</definedName>
    <definedName name="급1저">[117]!급1저</definedName>
    <definedName name="급2고">[117]!급2고</definedName>
    <definedName name="급2저">[117]!급2저</definedName>
    <definedName name="급3고">[117]!급3고</definedName>
    <definedName name="급3저">[117]!급3저</definedName>
    <definedName name="급4저">[118]!급3저</definedName>
    <definedName name="급여대장">'[119]2원료가나다.'!$A$5:$U$24</definedName>
    <definedName name="급탕탱크">[39]wall!$C:$C,[39]wall!$H:$H,[39]wall!$V:$V</definedName>
    <definedName name="기_타__경_비__산_출_근_거">[120]내역서!#REF!</definedName>
    <definedName name="기계3">BlankMacro1</definedName>
    <definedName name="기계5">BlankMacro1</definedName>
    <definedName name="기계공">#REF!</definedName>
    <definedName name="기계설치공">#REF!</definedName>
    <definedName name="기계품질">#REF!</definedName>
    <definedName name="기기신설">#REF!</definedName>
    <definedName name="기기철거">#REF!</definedName>
    <definedName name="기단위">[121]금광1터널!$B$92</definedName>
    <definedName name="기본출구형광조도기여">[121]금광1터널!$D$83</definedName>
    <definedName name="기본출구형광휘도기여">[121]금광1터널!$E$83</definedName>
    <definedName name="기본형광휘도기여">[121]금광1터널!$E$84</definedName>
    <definedName name="기성품">BlankMacro1</definedName>
    <definedName name="기존구조물철거량_개소별_집계">[49]수량산출!#REF!</definedName>
    <definedName name="기초">#REF!</definedName>
    <definedName name="기초데이타">#REF!</definedName>
    <definedName name="기초액">#REF!</definedName>
    <definedName name="기초콘">#REF!</definedName>
    <definedName name="기타">#REF!</definedName>
    <definedName name="기타경비">#REF!</definedName>
    <definedName name="기타경비요율">#REF!</definedName>
    <definedName name="기타경비표">#REF!</definedName>
    <definedName name="기타세">[122]납부서!#REF!</definedName>
    <definedName name="기타자재">[0]!기타자재</definedName>
    <definedName name="기타주민세">[122]납부서!#REF!</definedName>
    <definedName name="기호">#REF!</definedName>
    <definedName name="김">#REF!</definedName>
    <definedName name="김서민">[26]wall!$C:$C,[26]wall!$H:$H,[26]wall!$V:$V</definedName>
    <definedName name="김용식">#REF!</definedName>
    <definedName name="김용표">'[123]#REF'!$D$3:$D$10</definedName>
    <definedName name="김종현">#REF!</definedName>
    <definedName name="깬돌">'[74]8.석축단위(H=1.5M)'!$AY$40</definedName>
    <definedName name="꽃복숭아R3">[90]데이타!$E$58</definedName>
    <definedName name="꽃복숭아R4">[90]데이타!$E$59</definedName>
    <definedName name="꽃복숭아R5">[90]데이타!$E$60</definedName>
    <definedName name="꽃사과R10">[90]데이타!$E$64</definedName>
    <definedName name="꽃사과R4">[90]데이타!$E$61</definedName>
    <definedName name="꽃사과R6">[90]데이타!$E$62</definedName>
    <definedName name="꽃사과R8">[90]데이타!$E$63</definedName>
    <definedName name="꽃아그배R10">[90]데이타!$E$68</definedName>
    <definedName name="꽃아그배R4">[90]데이타!$E$65</definedName>
    <definedName name="꽃아그배R6">[90]데이타!$E$66</definedName>
    <definedName name="꽃아그배R8">[90]데이타!$E$67</definedName>
    <definedName name="꽝꽝0304">[90]데이타!$E$54</definedName>
    <definedName name="꽝꽝0406">[90]데이타!$E$55</definedName>
    <definedName name="꽝꽝0508">[90]데이타!$E$56</definedName>
    <definedName name="꽝꽝0610">[90]데이타!$E$57</definedName>
    <definedName name="ㄳㄳ">#REF!</definedName>
    <definedName name="ㄴ">#REF!</definedName>
    <definedName name="ㄴ1">#REF!</definedName>
    <definedName name="ㄴ2">#REF!</definedName>
    <definedName name="ㄴㄴ">#REF!</definedName>
    <definedName name="ㄴㄴㄴ">#REF!,#REF!</definedName>
    <definedName name="ㄴㄴㄴㄴ" hidden="1">#REF!</definedName>
    <definedName name="ㄴㄴㄴㄴㄴ" hidden="1">#REF!</definedName>
    <definedName name="ㄴㄴㄴㄴㄴㄴ">#REF!</definedName>
    <definedName name="ㄴㄴㄴㄴㄴㄴㄴㄴㄴㄴ">#REF!</definedName>
    <definedName name="ㄴㄴㄴㄴㄴㅁ">#REF!</definedName>
    <definedName name="ㄴㄴㅁㅁㅇㄴ">#REF!</definedName>
    <definedName name="ㄴㄴㅇㅇㄴ">#REF!</definedName>
    <definedName name="ㄴㄹㄹㄹ">[57]wall!$C:$C,[57]wall!$H:$H,[57]wall!$V:$V</definedName>
    <definedName name="ㄴㄹㅇㄴㄹㅇ">#REF!</definedName>
    <definedName name="ㄴㅁ">#REF!</definedName>
    <definedName name="ㄴㅁㄹㅈㄹ" hidden="1">#REF!</definedName>
    <definedName name="ㄴㅁㅁ">#REF!</definedName>
    <definedName name="ㄴㅁㅇㄹㅊㅇ">#REF!,#REF!</definedName>
    <definedName name="ㄴㅁㅇㅇㄴㅇ">#REF!</definedName>
    <definedName name="ㄴㅁㅇㅇㄴㅇㄴ">#REF!</definedName>
    <definedName name="ㄴㅇ">#REF!</definedName>
    <definedName name="ㄴㅇㄴㄴㅁㅁ">#REF!</definedName>
    <definedName name="ㄴㅇㄹ">[23]!Macro12</definedName>
    <definedName name="ㄴㅇㄹㅇㄷ">#REF!</definedName>
    <definedName name="ㄴㅇㅀ">#REF!</definedName>
    <definedName name="ㄴㅇㅇ">#REF!</definedName>
    <definedName name="ㄴㅇㅎㄴㅇㅎ">#REF!</definedName>
    <definedName name="나">#REF!</definedName>
    <definedName name="나그네" hidden="1">{#N/A,#N/A,FALSE,"구조2"}</definedName>
    <definedName name="나무">#REF!</definedName>
    <definedName name="나비">#REF!</definedName>
    <definedName name="나트륨등이용율">#REF!</definedName>
    <definedName name="나트륨폭">'[124]고창터널(고창방향)'!#REF!</definedName>
    <definedName name="나트륨폭반">'[124]고창터널(고창방향)'!#REF!</definedName>
    <definedName name="낙_석_방_지_망__개_소_별_명_세">[49]수량산출!#REF!</definedName>
    <definedName name="낙_석_방_지_책__개_소_별_명_세">[49]수량산출!#REF!</definedName>
    <definedName name="낙_석_방_지_책__수_량_집_계">[49]수량산출!#REF!</definedName>
    <definedName name="낙동적격">#REF!</definedName>
    <definedName name="낙상홍1004">[90]데이타!$E$76</definedName>
    <definedName name="낙상홍1506">[90]데이타!$E$77</definedName>
    <definedName name="낙상홍1808">[90]데이타!$E$78</definedName>
    <definedName name="낙상홍2010">[90]데이타!$E$79</definedName>
    <definedName name="낙상홍2515">[90]데이타!$E$80</definedName>
    <definedName name="낙석방지망개소별명세">#REF!</definedName>
    <definedName name="낙석방지책개소별명세">#REF!</definedName>
    <definedName name="낙석방지책단위수량">#REF!</definedName>
    <definedName name="낙석방지책수량집계">#REF!</definedName>
    <definedName name="낙우송R10">[90]데이타!$E$84</definedName>
    <definedName name="낙우송R12">[90]데이타!$E$85</definedName>
    <definedName name="낙우송R5">[90]데이타!$E$81</definedName>
    <definedName name="낙우송R6">[90]데이타!$E$82</definedName>
    <definedName name="낙우송R8">[90]데이타!$E$83</definedName>
    <definedName name="낙찰가">#N/A</definedName>
    <definedName name="낙하물방지">[35]진주방향!$AS$440</definedName>
    <definedName name="낙하물방지.">[35]마산방향!$AS$453</definedName>
    <definedName name="낙하물방지공">#REF!</definedName>
    <definedName name="난간">#REF!</definedName>
    <definedName name="날짜">[107]설계산출표지!$B$8</definedName>
    <definedName name="남덕">BlankMacro1</definedName>
    <definedName name="남덕1">BlankMacro1</definedName>
    <definedName name="남산1호">#REF!</definedName>
    <definedName name="남산2호">#REF!</definedName>
    <definedName name="남해">[0]!TRR</definedName>
    <definedName name="내벽">[83]교대시점!#REF!</definedName>
    <definedName name="내벽2">'[125]ⴭⴭⴭⴭⴭ'!#REF!</definedName>
    <definedName name="내선">49296</definedName>
    <definedName name="내선35">#REF!</definedName>
    <definedName name="내선전공">#REF!</definedName>
    <definedName name="내선전공일당">#REF!</definedName>
    <definedName name="내역">#REF!</definedName>
    <definedName name="내역2">#REF!</definedName>
    <definedName name="내역산출근거" hidden="1">{#N/A,#N/A,TRUE,"1";#N/A,#N/A,TRUE,"2";#N/A,#N/A,TRUE,"3";#N/A,#N/A,TRUE,"4";#N/A,#N/A,TRUE,"5";#N/A,#N/A,TRUE,"6";#N/A,#N/A,TRUE,"7"}</definedName>
    <definedName name="내역서">#REF!</definedName>
    <definedName name="내역서1">#REF!</definedName>
    <definedName name="내역서갑지">[120]내역서!#REF!</definedName>
    <definedName name="내전">#REF!</definedName>
    <definedName name="냉동기">#REF!,#REF!,#REF!</definedName>
    <definedName name="냉동기DC">#REF!</definedName>
    <definedName name="냉방부하">[88]공조기!$A$365</definedName>
    <definedName name="냉온수기">[95]wall!$C:$C,[95]wall!$H:$H,[95]wall!$V:$V</definedName>
    <definedName name="네">[78]wall!$C:$C,[78]wall!$H:$H,[78]wall!$V:$V</definedName>
    <definedName name="노">[0]!노</definedName>
    <definedName name="노_면_표_시_개_소_별_명_세">[49]수량산출!#REF!</definedName>
    <definedName name="노곡1호">#REF!</definedName>
    <definedName name="노곡2호">#REF!</definedName>
    <definedName name="노곡3호">#REF!</definedName>
    <definedName name="노곡4호">#REF!</definedName>
    <definedName name="노르웨이R12">[90]데이타!$E$90</definedName>
    <definedName name="노르웨이R15">[90]데이타!$E$91</definedName>
    <definedName name="노르웨이R4">[90]데이타!$E$86</definedName>
    <definedName name="노르웨이R5">[90]데이타!$E$87</definedName>
    <definedName name="노르웨이R6">[90]데이타!$E$88</definedName>
    <definedName name="노르웨이R8">[90]데이타!$E$89</definedName>
    <definedName name="노면표시개소별명세">#REF!</definedName>
    <definedName name="노무">#REF!</definedName>
    <definedName name="노무비">[106]노임단가!$A$4:$C$66</definedName>
    <definedName name="노무비계">[86]예산명세서!#REF!</definedName>
    <definedName name="노무비합">#REF!</definedName>
    <definedName name="노원문화"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노원문화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노임">#REF!</definedName>
    <definedName name="노임2">#REF!</definedName>
    <definedName name="노임단가">#REF!</definedName>
    <definedName name="노임단가1">#REF!</definedName>
    <definedName name="노출직">#REF!</definedName>
    <definedName name="노출직부">#REF!</definedName>
    <definedName name="노출형">[48]DATA!$E$50:$F$59</definedName>
    <definedName name="노후관교체">[0]!노후관교체</definedName>
    <definedName name="노후관교체1">[0]!노후관교체1</definedName>
    <definedName name="논">#REF!</definedName>
    <definedName name="농원1호">#REF!</definedName>
    <definedName name="농원2호">#REF!</definedName>
    <definedName name="누계전류1">#REF!</definedName>
    <definedName name="누계전류2">#REF!</definedName>
    <definedName name="누계전류3">#REF!</definedName>
    <definedName name="누계전류4">#REF!</definedName>
    <definedName name="눈향L06">[90]데이타!$E$92</definedName>
    <definedName name="눈향L08">[90]데이타!$E$93</definedName>
    <definedName name="눈향L10">[90]데이타!$E$94</definedName>
    <definedName name="눈향L14">[90]데이타!$E$95</definedName>
    <definedName name="눈향L20">[90]데이타!$E$96</definedName>
    <definedName name="느릅R10">[90]데이타!$E$100</definedName>
    <definedName name="느릅R4">[90]데이타!$E$97</definedName>
    <definedName name="느릅R5">[90]데이타!$E$98</definedName>
    <definedName name="느릅R8">[104]데이타!$E$99</definedName>
    <definedName name="느티R10">[104]데이타!$E$104</definedName>
    <definedName name="느티R12">[90]데이타!$E$105</definedName>
    <definedName name="느티R15">[90]데이타!$E$106</definedName>
    <definedName name="느티R18">[90]데이타!$E$107</definedName>
    <definedName name="느티R20">[90]데이타!$E$108</definedName>
    <definedName name="느티R25">[90]데이타!$E$109</definedName>
    <definedName name="느티R30">[90]데이타!$E$110</definedName>
    <definedName name="느티R5">[90]데이타!$E$101</definedName>
    <definedName name="느티R6">[90]데이타!$E$102</definedName>
    <definedName name="느티R8">[90]데이타!$E$103</definedName>
    <definedName name="능소화R2">[90]데이타!$E$111</definedName>
    <definedName name="능소화R4">[90]데이타!$E$112</definedName>
    <definedName name="능소화R6">[90]데이타!$E$113</definedName>
    <definedName name="니여">#REF!,#REF!</definedName>
    <definedName name="ㄷ">#REF!</definedName>
    <definedName name="ㄷ1">#REF!</definedName>
    <definedName name="ㄷ2">#REF!</definedName>
    <definedName name="ㄷㄱㄷㅅㅅㅅ">#REF!</definedName>
    <definedName name="ㄷㄳ">#REF!</definedName>
    <definedName name="ㄷㄷ" hidden="1">#REF!</definedName>
    <definedName name="ㄷㄷㄷㄷㄷㄷㄷㄷ">[26]wall!$C:$C,[26]wall!$H:$H,[26]wall!$V:$V</definedName>
    <definedName name="ㄷㄷㅈ">#REF!</definedName>
    <definedName name="ㄷㄹㄴㅇㄹ">#REF!</definedName>
    <definedName name="ㄷㄹㄹㅇ">#REF!</definedName>
    <definedName name="ㄷㄹㅇㄴ">#REF!</definedName>
    <definedName name="ㄷㄹㅇㄴㄹ">#REF!</definedName>
    <definedName name="ㄷㄹㅈ">[0]!ㄷㄹㅈ</definedName>
    <definedName name="ㄷㄹㅈㅁㅁㅁ">[26]wall!$C:$C,[26]wall!$H:$H,[26]wall!$V:$V</definedName>
    <definedName name="ㄷㅅㅈㄱ32">[126]wall!$C:$C,[126]wall!$H:$H,[126]wall!$V:$V</definedName>
    <definedName name="ㄷㅇㄴ">#REF!</definedName>
    <definedName name="ㄷㅇㄹ">#REF!</definedName>
    <definedName name="ㄷㅇㄹㄴ">#REF!</definedName>
    <definedName name="ㄷㅎㄹㅇ" hidden="1">#REF!</definedName>
    <definedName name="다">#REF!</definedName>
    <definedName name="단1">[127]단!$A$5:$I$52</definedName>
    <definedName name="단가">#REF!,#REF!</definedName>
    <definedName name="단가_1">#REF!</definedName>
    <definedName name="단가2">#REF!</definedName>
    <definedName name="단가비교">#REF!</definedName>
    <definedName name="단가비교표">#REF!,#REF!</definedName>
    <definedName name="단가산출">#REF!</definedName>
    <definedName name="단가산출선내부세로선">[128]Macro1!#REF!</definedName>
    <definedName name="단가조사">[129]단가조사!$A$1:$G$379</definedName>
    <definedName name="단가테이블">'[109]기계경비(시간당)'!$C$1:$F$58</definedName>
    <definedName name="단관M">[68]DATE!$H$24:$H$85</definedName>
    <definedName name="단말처리재">#REF!</definedName>
    <definedName name="단빔플랜지">#REF!</definedName>
    <definedName name="단위">#REF!</definedName>
    <definedName name="단위구간">#REF!</definedName>
    <definedName name="단위구간면적">#REF!</definedName>
    <definedName name="담쟁이L03">[90]데이타!$E$114</definedName>
    <definedName name="대">#REF!</definedName>
    <definedName name="대가">#REF!,#REF!</definedName>
    <definedName name="대가서1">[0]!Macro10</definedName>
    <definedName name="대구">[130]견적서!#REF!</definedName>
    <definedName name="대구공항"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대구방범확정">[130]견적서!#REF!</definedName>
    <definedName name="대림">#REF!</definedName>
    <definedName name="대림산업">#REF!</definedName>
    <definedName name="대왕참R10">[90]데이타!$E$118</definedName>
    <definedName name="대왕참R4">[90]데이타!$E$115</definedName>
    <definedName name="대왕참R6">[90]데이타!$E$116</definedName>
    <definedName name="대왕참R8">[90]데이타!$E$117</definedName>
    <definedName name="대전내역서_대전추가비교표_List">#REF!</definedName>
    <definedName name="대추R10">[90]데이타!$E$123</definedName>
    <definedName name="대추R4">[90]데이타!$E$119</definedName>
    <definedName name="대추R5">[90]데이타!$E$120</definedName>
    <definedName name="대추R6">[90]데이타!$E$121</definedName>
    <definedName name="대추R8">[90]데이타!$E$122</definedName>
    <definedName name="댈타5">#REF!</definedName>
    <definedName name="더하기">[68]DATE!$J$24:$J$85</definedName>
    <definedName name="덕산1호">#REF!</definedName>
    <definedName name="덕산2호">#REF!</definedName>
    <definedName name="덕산3호">#REF!</definedName>
    <definedName name="덕산4호">#REF!</definedName>
    <definedName name="덕전1호">#REF!</definedName>
    <definedName name="덕전2호">#REF!</definedName>
    <definedName name="덕전3호">#REF!</definedName>
    <definedName name="덕지1호">#REF!</definedName>
    <definedName name="덕천1호">#REF!</definedName>
    <definedName name="덕천2호">#REF!</definedName>
    <definedName name="덕천3호">#REF!</definedName>
    <definedName name="덕천4호">#REF!</definedName>
    <definedName name="덩굴장미3">[90]데이타!$E$128</definedName>
    <definedName name="덩굴장미4">[90]데이타!$E$129</definedName>
    <definedName name="덩굴장미5">[90]데이타!$E$130</definedName>
    <definedName name="데_리_네_이_터_개_소_별_명_세">[49]수량산출!#REF!</definedName>
    <definedName name="데리네이터개소별명세">#REF!</definedName>
    <definedName name="도">#REF!</definedName>
    <definedName name="도_수_로_수_량_집_계">[49]수량산출!#REF!</definedName>
    <definedName name="도급공사">#REF!</definedName>
    <definedName name="도급공사비">#REF!</definedName>
    <definedName name="도급예산내역서총괄표공구손료">[107]도급예산내역서총괄표!$G$21</definedName>
    <definedName name="도급예산내역서총괄표공비">[107]도급예산내역서총괄표!$H$21</definedName>
    <definedName name="도급예산내역서총괄표재료비">[107]도급예산내역서총괄표!$F$21</definedName>
    <definedName name="도급예산액">#REF!</definedName>
    <definedName name="도급예상액">#REF!</definedName>
    <definedName name="도급예정액">#REF!</definedName>
    <definedName name="도라지">[0]!ㄹ퓰</definedName>
    <definedName name="도수로수량집계">#REF!</definedName>
    <definedName name="도장">[86]설계명세서!#REF!</definedName>
    <definedName name="도장공">#REF!</definedName>
    <definedName name="독일가문비1206">[90]데이타!$E$131</definedName>
    <definedName name="독일가문비1508">[90]데이타!$E$132</definedName>
    <definedName name="독일가문비2010">[90]데이타!$E$133</definedName>
    <definedName name="독일가문비2512">[90]데이타!$E$134</definedName>
    <definedName name="독일가문비3015">[90]데이타!$E$135</definedName>
    <definedName name="독일가문비3518">[90]데이타!$E$136</definedName>
    <definedName name="돈나무0504">[90]데이타!$E$137</definedName>
    <definedName name="돈나무0805">[90]데이타!$E$138</definedName>
    <definedName name="돈나무1007">[90]데이타!$E$139</definedName>
    <definedName name="돈나무1210">[90]데이타!$E$140</definedName>
    <definedName name="돌_망_태_개_소_별_명_세">[49]수량산출!#REF!</definedName>
    <definedName name="돌_망_태_수_량_집_계">[49]수량산출!#REF!</definedName>
    <definedName name="돌망태개소별명세">#REF!</definedName>
    <definedName name="돌망태수량집계">#REF!</definedName>
    <definedName name="돌멍">#REF!</definedName>
    <definedName name="돌붙임_개소별명세">[49]수량산출!#REF!</definedName>
    <definedName name="돌붙임_수량집계">[49]수량산출!#REF!</definedName>
    <definedName name="돌붙임개소별명세">#REF!</definedName>
    <definedName name="돌붙임단위수량">#REF!</definedName>
    <definedName name="돌붙임수량집계">#REF!</definedName>
    <definedName name="돌아가_교통">[112]!돌아가_교통</definedName>
    <definedName name="돌아가기">[112]!돌아가기</definedName>
    <definedName name="동구연숩" hidden="1">{#N/A,#N/A,FALSE,"전력간선"}</definedName>
    <definedName name="동국대불교병원">#REF!</definedName>
    <definedName name="동락내역">[131]견적서!#REF!</definedName>
    <definedName name="동력산출">[0]!동력산출</definedName>
    <definedName name="동바리">#REF!</definedName>
    <definedName name="동바리공">#REF!</definedName>
    <definedName name="동바리목재">'[80]용산1(해보)'!#REF!</definedName>
    <definedName name="동백1002">[90]데이타!$E$141</definedName>
    <definedName name="동백1204">[90]데이타!$E$142</definedName>
    <definedName name="동백1506">[90]데이타!$E$143</definedName>
    <definedName name="동백1808">[90]데이타!$E$144</definedName>
    <definedName name="동생">[0]!ㄹ퓰</definedName>
    <definedName name="동신갑지">#REF!</definedName>
    <definedName name="동신을지">#REF!</definedName>
    <definedName name="동원">#REF!</definedName>
    <definedName name="동원1">#REF!</definedName>
    <definedName name="두기1">#REF!</definedName>
    <definedName name="두기1호">#REF!</definedName>
    <definedName name="두기2">#REF!</definedName>
    <definedName name="두기2호">#REF!</definedName>
    <definedName name="두기3">#REF!</definedName>
    <definedName name="두기3호">#REF!</definedName>
    <definedName name="두부1">#REF!</definedName>
    <definedName name="두부2">#REF!</definedName>
    <definedName name="둘틈">'[124]고창터널(고창방향)'!#REF!</definedName>
    <definedName name="등R2">[90]데이타!$E$156</definedName>
    <definedName name="등R4">[90]데이타!$E$157</definedName>
    <definedName name="등R6">[90]데이타!$E$158</definedName>
    <definedName name="등R8">[90]데이타!$E$159</definedName>
    <definedName name="등가거리">[132]!Macro12</definedName>
    <definedName name="등가도움">[112]!등가도움</definedName>
    <definedName name="때죽R10">[90]데이타!$E$127</definedName>
    <definedName name="때죽R4">[90]데이타!$E$124</definedName>
    <definedName name="때죽R6">[90]데이타!$E$125</definedName>
    <definedName name="때죽R8">[90]데이타!$E$126</definedName>
    <definedName name="ㄹ">#REF!</definedName>
    <definedName name="ㄹ1">#REF!</definedName>
    <definedName name="ㄹ116">#REF!</definedName>
    <definedName name="ㄹ120">'[133]1차 내역서'!#REF!</definedName>
    <definedName name="ㄹ1695">[134]건물!#REF!</definedName>
    <definedName name="ㄹ2">#REF!</definedName>
    <definedName name="ㄹㄷㅁㅈ">#REF!</definedName>
    <definedName name="ㄹㄹㄹ" hidden="1">#REF!</definedName>
    <definedName name="ㄹㄹㄹㄹㄹㄹㄹㄴ">[39]wall!$C:$C,[39]wall!$H:$H,[39]wall!$V:$V</definedName>
    <definedName name="ㄹㄹㄹㅇ">[50]wall!$C:$C,[50]wall!$H:$H,[50]wall!$V:$V</definedName>
    <definedName name="ㄹㅇㄹㅇ">#REF!,#REF!</definedName>
    <definedName name="ㄹㅇㅊ">#REF!,#REF!</definedName>
    <definedName name="ㄹㅇㅎ">#REF!,#REF!</definedName>
    <definedName name="ㄹㅇㅎㄹㅇㅎ">[0]!ㄹㅇㅎㄹㅇㅎ</definedName>
    <definedName name="ㄹ퓰">[0]!ㄹ퓰</definedName>
    <definedName name="ㄹㅎ퓨">[0]!fff</definedName>
    <definedName name="ㄹ화ㅓ">#REF!</definedName>
    <definedName name="라">[0]!라</definedName>
    <definedName name="램머Q간재">[109]램머!$D$20</definedName>
    <definedName name="램머Q간재10">[109]램머!$F$20</definedName>
    <definedName name="램머Q간재야간">[109]램머!$J$20</definedName>
    <definedName name="램머Q노무">[109]램머!$D$21</definedName>
    <definedName name="램머Q노무10">[109]램머!$F$21</definedName>
    <definedName name="램머Q노무야간">[109]램머!$J$21</definedName>
    <definedName name="램머Q손료">[109]램머!$D$22</definedName>
    <definedName name="램머Q손료10">[109]램머!$F$22</definedName>
    <definedName name="램머Q손료야간">[109]램머!$J$22</definedName>
    <definedName name="램머간재">'[109]기계경비(시간당)'!$H$170</definedName>
    <definedName name="램머노무">'[109]기계경비(시간당)'!$H$166</definedName>
    <definedName name="램머노무야간">'[109]기계경비(시간당)'!$H$167</definedName>
    <definedName name="램머손료">'[109]기계경비(시간당)'!$H$165</definedName>
    <definedName name="램프">[135]단가조사!#REF!</definedName>
    <definedName name="러ㅏㄹ">#REF!</definedName>
    <definedName name="려ㅛㄹ"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로">[23]!Macro10</definedName>
    <definedName name="리리리">#REF!,#REF!,#REF!</definedName>
    <definedName name="리턴휀">[110]wall!$C:$C,[110]wall!$H:$H,[110]wall!$V:$V</definedName>
    <definedName name="ㅀ" hidden="1">{#N/A,#N/A,TRUE,"토적및재료집계";#N/A,#N/A,TRUE,"토적및재료집계";#N/A,#N/A,TRUE,"단위량"}</definedName>
    <definedName name="ㅁ">#REF!</definedName>
    <definedName name="ㅁ0">#REF!</definedName>
    <definedName name="ㅁ1">#REF!</definedName>
    <definedName name="ㅁ1180">#REF!</definedName>
    <definedName name="ㅁ12">[136]변경내역!#REF!</definedName>
    <definedName name="ㅁ1510.">#REF!</definedName>
    <definedName name="ㅁ1695">[134]건물!#REF!</definedName>
    <definedName name="ㅁ180">#REF!</definedName>
    <definedName name="ㅁ2">#REF!</definedName>
    <definedName name="ㅁ200">#REF!</definedName>
    <definedName name="ㅁ2648">#REF!</definedName>
    <definedName name="ㅁ270">#REF!</definedName>
    <definedName name="ㅁ309">#REF!</definedName>
    <definedName name="ㅁ347">'[44] 냉각수펌프'!#REF!</definedName>
    <definedName name="ㅁ40">[88]공조기휀!#REF!</definedName>
    <definedName name="ㅁ450">[88]AHU집계!#REF!</definedName>
    <definedName name="ㅁ500">[37]Baby일위대가!#REF!</definedName>
    <definedName name="ㅁ545">#REF!</definedName>
    <definedName name="ㅁ569">[137]일위대가!#REF!</definedName>
    <definedName name="ㅁ636">#REF!</definedName>
    <definedName name="ㅁ808">#REF!</definedName>
    <definedName name="ㅁ835">#REF!</definedName>
    <definedName name="ㅁㄱ235">#REF!</definedName>
    <definedName name="ㅁㄱ31">#REF!</definedName>
    <definedName name="ㅁㄴㄹㅇㄹ">[0]!ㅁㄴㄹㅇㄹ</definedName>
    <definedName name="ㅁㄴㄹㅊㄹㅇㄴㅊ">#REF!</definedName>
    <definedName name="ㅁㄴㅇ">[0]!ㄹ퓰</definedName>
    <definedName name="ㅁㄴㅇㄹ호ㅓㅏㅏㅣ">[57]wall!$C:$C,[57]wall!$H:$H,[57]wall!$V:$V</definedName>
    <definedName name="ㅁㄹㅇㄹ">#REF!,#REF!</definedName>
    <definedName name="ㅁㅀㅁ">[39]wall!$C:$C,[39]wall!$H:$H,[39]wall!$V:$V</definedName>
    <definedName name="ㅁㅁ" hidden="1">#REF!</definedName>
    <definedName name="ㅁㅁ158">#REF!</definedName>
    <definedName name="ㅁㅁ185">#REF!</definedName>
    <definedName name="ㅁㅁㅁ">[62]!일위화면복귀매크로</definedName>
    <definedName name="ㅁㅁㅁㅇ">[50]wall!$C:$C,[50]wall!$H:$H,[50]wall!$V:$V</definedName>
    <definedName name="마">[75]!Macro13</definedName>
    <definedName name="마가목R3">[90]데이타!$E$160</definedName>
    <definedName name="마가목R5">[90]데이타!$E$161</definedName>
    <definedName name="마가목R7">[90]데이타!$E$162</definedName>
    <definedName name="마대쌓기">[138]수량산출!#REF!</definedName>
    <definedName name="만">[139]환산!#REF!</definedName>
    <definedName name="만덕">#REF!</definedName>
    <definedName name="말발도리1003">[90]데이타!$E$163</definedName>
    <definedName name="말발도리1204">[90]데이타!$E$164</definedName>
    <definedName name="말발도리1506">[90]데이타!$E$165</definedName>
    <definedName name="매매일">[140]기본사항!$G$21</definedName>
    <definedName name="매매주식수">[140]기본사항!$G$18</definedName>
    <definedName name="매입개방">[48]DATA!$E$6:$F$15</definedName>
    <definedName name="매입세액" hidden="1">{#N/A,#N/A,FALSE,"예상손익";#N/A,#N/A,FALSE,"관리분석";#N/A,#N/A,FALSE,"장비분석";#N/A,#N/A,FALSE,"준설분석";#N/A,#N/A,FALSE,"철구분석"}</definedName>
    <definedName name="매자0804">[90]데이타!$E$166</definedName>
    <definedName name="매자1005">[90]데이타!$E$167</definedName>
    <definedName name="매크로11">[141]!매크로11</definedName>
    <definedName name="매크로19">[142]!매크로19</definedName>
    <definedName name="매크로4">[141]!매크로4</definedName>
    <definedName name="매화R10">[90]데이타!$E$174</definedName>
    <definedName name="매화R4">[90]데이타!$E$171</definedName>
    <definedName name="매화R6">[90]데이타!$E$172</definedName>
    <definedName name="매화R8">[90]데이타!$E$173</definedName>
    <definedName name="맹암거수량집계">#REF!</definedName>
    <definedName name="메1">#REF!</definedName>
    <definedName name="메타B10">[90]데이타!$E$179</definedName>
    <definedName name="메타B12">[90]데이타!$E$180</definedName>
    <definedName name="메타B15">[90]데이타!$E$181</definedName>
    <definedName name="메타B18">[90]데이타!$E$182</definedName>
    <definedName name="메타B4">[90]데이타!$E$175</definedName>
    <definedName name="메타B5">[90]데이타!$E$176</definedName>
    <definedName name="메타B6">[90]데이타!$E$177</definedName>
    <definedName name="메타B8">[90]데이타!$E$178</definedName>
    <definedName name="면고르기1">#REF!</definedName>
    <definedName name="면고르기2">#REF!</definedName>
    <definedName name="면적">#REF!</definedName>
    <definedName name="명세">[143]수량산출!#REF!</definedName>
    <definedName name="명자0604">[90]데이타!$E$183</definedName>
    <definedName name="명자0805">[90]데이타!$E$184</definedName>
    <definedName name="명자1006">[90]데이타!$E$185</definedName>
    <definedName name="명자1208">[90]데이타!$E$186</definedName>
    <definedName name="명칭">[144]내역!#REF!</definedName>
    <definedName name="모21">#REF!</definedName>
    <definedName name="모감주R10">[90]데이타!$E$190</definedName>
    <definedName name="모감주R4">[90]데이타!$E$187</definedName>
    <definedName name="모감주R6">[90]데이타!$E$188</definedName>
    <definedName name="모감주R8">[90]데이타!$E$189</definedName>
    <definedName name="모과2005">[90]데이타!$E$191</definedName>
    <definedName name="모과2507">[90]데이타!$E$192</definedName>
    <definedName name="모과R10">[90]데이타!$E$195</definedName>
    <definedName name="모과R12">[90]데이타!$E$196</definedName>
    <definedName name="모과R15">[90]데이타!$E$197</definedName>
    <definedName name="모과R20">[90]데이타!$E$198</definedName>
    <definedName name="모과R25">[90]데이타!$E$199</definedName>
    <definedName name="모과R5">[90]데이타!$E$193</definedName>
    <definedName name="모과R8">[90]데이타!$E$194</definedName>
    <definedName name="모란5가지">[90]데이타!$E$200</definedName>
    <definedName name="모란6가지">[90]데이타!$E$201</definedName>
    <definedName name="목도공">#REF!</definedName>
    <definedName name="목련R10">[90]데이타!$E$206</definedName>
    <definedName name="목련R12">[90]데이타!$E$207</definedName>
    <definedName name="목련R15">[90]데이타!$E$208</definedName>
    <definedName name="목련R20">[90]데이타!$E$209</definedName>
    <definedName name="목련R4">[90]데이타!$E$202</definedName>
    <definedName name="목련R5">[90]데이타!$E$203</definedName>
    <definedName name="목련R6">[90]데이타!$E$204</definedName>
    <definedName name="목련R8">[90]데이타!$E$205</definedName>
    <definedName name="목서1506">[90]데이타!$E$213</definedName>
    <definedName name="목서2012">[90]데이타!$E$214</definedName>
    <definedName name="목서2515">[90]데이타!$E$215</definedName>
    <definedName name="목수국1006">[90]데이타!$E$210</definedName>
    <definedName name="목수국1208">[90]데이타!$E$211</definedName>
    <definedName name="목수국1510">[90]데이타!$E$212</definedName>
    <definedName name="목재동바리1">#REF!</definedName>
    <definedName name="목재동바리2">#REF!</definedName>
    <definedName name="몰라">[56]!매크로19</definedName>
    <definedName name="몰탈">'[74]8.석축단위(H=1.5M)'!$AY$47</definedName>
    <definedName name="무궁화1003">[90]데이타!$E$216</definedName>
    <definedName name="무궁화1203">[90]데이타!$E$217</definedName>
    <definedName name="무궁화1504">[90]데이타!$E$218</definedName>
    <definedName name="무궁화1805">[90]데이타!$E$219</definedName>
    <definedName name="무궁화2006">[90]데이타!$E$220</definedName>
    <definedName name="무농1호">#REF!</definedName>
    <definedName name="무농2호">#REF!</definedName>
    <definedName name="무늬1">'[7]주현(영광)'!#REF!</definedName>
    <definedName name="무늬2">'[7]주현(해보)'!#REF!</definedName>
    <definedName name="무늬거푸집">'[145]용산3(영광)'!#REF!</definedName>
    <definedName name="무선안테나공">#REF!</definedName>
    <definedName name="무수축.J">[46]진주방향!$AN$110</definedName>
    <definedName name="무수축콘크리트">#REF!</definedName>
    <definedName name="문서의_처음">[79]수량집계!#REF!</definedName>
    <definedName name="물가" hidden="1">#REF!</definedName>
    <definedName name="물가자료">#REF!</definedName>
    <definedName name="물푸기">#REF!</definedName>
    <definedName name="물푸레R5">[90]데이타!$E$221</definedName>
    <definedName name="물푸레R6">[90]데이타!$E$222</definedName>
    <definedName name="물푸레R8">[90]데이타!$E$223</definedName>
    <definedName name="뮤">#REF!</definedName>
    <definedName name="뮤2">#REF!</definedName>
    <definedName name="미나">[0]!ㅈㄷㅂㄹ</definedName>
    <definedName name="미선0804">[90]데이타!$E$224</definedName>
    <definedName name="미선1206">[90]데이타!$E$225</definedName>
    <definedName name="미장공">[146]노임!$B$6</definedName>
    <definedName name="미진">[0]!NNG</definedName>
    <definedName name="민원관련" hidden="1">{#N/A,#N/A,FALSE,"표지";#N/A,#N/A,FALSE,"조직표";#N/A,#N/A,FALSE,"정직원인원";#N/A,#N/A,FALSE,"사업계획";#N/A,#N/A,FALSE,"부동산";#N/A,#N/A,FALSE,"장비현황";#N/A,#N/A,FALSE,"장비가동";#N/A,#N/A,FALSE,"매각장비";#N/A,#N/A,FALSE,"철구제작";#N/A,#N/A,FALSE,"철구수주";#N/A,#N/A,FALSE,"철구시설";#N/A,#N/A,FALSE,"준설장비";#N/A,#N/A,FALSE,"준설수량";#N/A,#N/A,FALSE,"골재인원";#N/A,#N/A,FALSE,"골재손익";#N/A,#N/A,FALSE,"노조현황"}</definedName>
    <definedName name="민원품의" hidden="1">{#N/A,#N/A,FALSE,"변경관리예산";#N/A,#N/A,FALSE,"변경장비예산";#N/A,#N/A,FALSE,"변경준설예산";#N/A,#N/A,FALSE,"변경철구예산"}</definedName>
    <definedName name="ㅂ">#REF!</definedName>
    <definedName name="ㅂㅂ">[147]내역서!#REF!</definedName>
    <definedName name="ㅂㅂㅂ">#REF!</definedName>
    <definedName name="ㅂㅈ">#REF!</definedName>
    <definedName name="ㅂㅈㄷ">[0]!jhg</definedName>
    <definedName name="ㅂㅈㄷㄴㅌ">[0]!juyjuy</definedName>
    <definedName name="ㅂㅈㅂㅈㅂㅈ">#REF!</definedName>
    <definedName name="바">#REF!</definedName>
    <definedName name="바닥몰">#REF!</definedName>
    <definedName name="바보">#REF!,#REF!</definedName>
    <definedName name="박">[118]!급1고</definedName>
    <definedName name="박광민">#REF!</definedName>
    <definedName name="박기철">[118]!급2저</definedName>
    <definedName name="박민민">#REF!</definedName>
    <definedName name="반구간">'[124]고창터널(고창방향)'!#REF!</definedName>
    <definedName name="반송1012">[90]데이타!$E$148</definedName>
    <definedName name="반송1215">[90]데이타!$E$149</definedName>
    <definedName name="반송1518">[90]데이타!$E$150</definedName>
    <definedName name="반송1520">[90]데이타!$E$151</definedName>
    <definedName name="반송2022">[90]데이타!$E$152</definedName>
    <definedName name="반중력식옹벽_개소별명세">[49]수량산출!#REF!</definedName>
    <definedName name="반중력식옹벽_수량집계">[49]수량산출!#REF!</definedName>
    <definedName name="반중력식옹벽개소별명세">#REF!</definedName>
    <definedName name="반중력식옹벽단위수량산식_성토구배1.5_1.8">#REF!</definedName>
    <definedName name="반중력식옹벽단위수량표_성토구배1.5_1.8">#REF!</definedName>
    <definedName name="반중력식옹벽단위수량표및치수표_수평">#REF!</definedName>
    <definedName name="반중력식옹벽수량집계">#REF!</definedName>
    <definedName name="반중력식옹벽치수표_성토구배1.5_1.8">#REF!</definedName>
    <definedName name="반중력식용벽단위수량산식_수평">#REF!</definedName>
    <definedName name="발파암구간선택층포장공제면적산출">#REF!</definedName>
    <definedName name="발행회사명">[140]기본사항!$G$16</definedName>
    <definedName name="방무늬1">'[148]화해(함평)'!$AL$488</definedName>
    <definedName name="방무늬2">'[148]화해(장성)'!$AL$488</definedName>
    <definedName name="방방호벽">#REF!</definedName>
    <definedName name="방부대형">[149]일위대가!#REF!</definedName>
    <definedName name="방송설비">#REF!</definedName>
    <definedName name="방수1">#REF!</definedName>
    <definedName name="방수2">#REF!</definedName>
    <definedName name="방수공">[146]노임!$B$7</definedName>
    <definedName name="방철">#REF!</definedName>
    <definedName name="방철1">'[148]화해(함평)'!$AR$482</definedName>
    <definedName name="방철131">'[148]화해(함평)'!$AL$480</definedName>
    <definedName name="방철132">'[148]화해(장성)'!$AL$480</definedName>
    <definedName name="방철161">'[148]화해(함평)'!$AL$478</definedName>
    <definedName name="방철162">'[148]화해(장성)'!$AL$478</definedName>
    <definedName name="방철2">'[148]화해(장성)'!$AR$483</definedName>
    <definedName name="방콘2">'[148]화해(장성)'!$AL$474</definedName>
    <definedName name="방콘2401">'[148]화해(함평)'!$AL$474</definedName>
    <definedName name="방콘2402">#REF!</definedName>
    <definedName name="방합3회1">#REF!</definedName>
    <definedName name="방합3회2">#REF!</definedName>
    <definedName name="방호벽">#REF!</definedName>
    <definedName name="방호벽1">#REF!</definedName>
    <definedName name="방호벽2">#REF!</definedName>
    <definedName name="방호벽철근">#REF!</definedName>
    <definedName name="배관공">#REF!</definedName>
    <definedName name="배관공계">#REF!</definedName>
    <definedName name="배관자재중량">[150]단가!$C$51:$I$60</definedName>
    <definedName name="배면방수">#REF!</definedName>
    <definedName name="배수공집계표">#REF!</definedName>
    <definedName name="배수공집계표제목">[49]수량산출!#REF!</definedName>
    <definedName name="배수구">#REF!</definedName>
    <definedName name="배열계수">#REF!</definedName>
    <definedName name="배전">#REF!</definedName>
    <definedName name="배전반자재단가영">#REF!</definedName>
    <definedName name="배전전공">#REF!</definedName>
    <definedName name="백">[139]환산!#REF!</definedName>
    <definedName name="백02간재">'[109]기계경비(시간당)'!$H$161</definedName>
    <definedName name="백02간재티스제외">'[109]기계경비(시간당)'!$H$162</definedName>
    <definedName name="백02노무">'[109]기계경비(시간당)'!$H$153</definedName>
    <definedName name="백02노무야간">'[109]기계경비(시간당)'!$H$157</definedName>
    <definedName name="백02손료">'[109]기계경비(시간당)'!$H$149</definedName>
    <definedName name="백04간재">'[109]기계경비(시간당)'!$H$145</definedName>
    <definedName name="백04간재티스제외">'[109]기계경비(시간당)'!$H$146</definedName>
    <definedName name="백04노무">'[109]기계경비(시간당)'!$H$137</definedName>
    <definedName name="백04노무야간">'[109]기계경비(시간당)'!$H$141</definedName>
    <definedName name="백04손료">'[109]기계경비(시간당)'!$H$133</definedName>
    <definedName name="백07간재">'[109]기계경비(시간당)'!$H$129</definedName>
    <definedName name="백07노무">'[109]기계경비(시간당)'!$H$121</definedName>
    <definedName name="백07손료">'[109]기계경비(시간당)'!$H$117</definedName>
    <definedName name="백만">[139]환산!#REF!</definedName>
    <definedName name="백열등100W">#REF!</definedName>
    <definedName name="백열등30W">#REF!</definedName>
    <definedName name="백열등60W">#REF!</definedName>
    <definedName name="버림콘크리트">#REF!</definedName>
    <definedName name="버림콘크리트2">[151]시점교대!$AG$69</definedName>
    <definedName name="번들1호">#REF!</definedName>
    <definedName name="번들2호">#REF!</definedName>
    <definedName name="번들3호">#REF!</definedName>
    <definedName name="번호">#REF!</definedName>
    <definedName name="법면보호블럭">#REF!</definedName>
    <definedName name="법원원천사">[152]수량산출!#REF!</definedName>
    <definedName name="법인세">[122]납부서!#REF!</definedName>
    <definedName name="법인주민세">[122]납부서!#REF!</definedName>
    <definedName name="벽돌">#REF!</definedName>
    <definedName name="보" hidden="1">{#N/A,#N/A,FALSE,"전력간선"}</definedName>
    <definedName name="보오링그라우팅"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보온공계">#REF!</definedName>
    <definedName name="보인">#REF!</definedName>
    <definedName name="보일러">[77]wall!$C:$C,[77]wall!$H:$H,[77]wall!$V:$V</definedName>
    <definedName name="보조기층부설">#REF!</definedName>
    <definedName name="보통">34360</definedName>
    <definedName name="보통인부">'[109]기계경비(시간당)'!$D$2</definedName>
    <definedName name="보통인부B10">[90]식재인부!$C$24</definedName>
    <definedName name="보통인부B4이하">[90]식재인부!$C$18</definedName>
    <definedName name="보통인부B5">[90]식재인부!$C$19</definedName>
    <definedName name="보통인부B6">[90]식재인부!$C$20</definedName>
    <definedName name="보통인부B8">[90]식재인부!$C$22</definedName>
    <definedName name="보통인부R10">[90]식재인부!$C$54</definedName>
    <definedName name="보통인부R12">[90]식재인부!$C$56</definedName>
    <definedName name="보통인부R15">[90]식재인부!$C$59</definedName>
    <definedName name="보통인부R4이하">[90]식재인부!$C$48</definedName>
    <definedName name="보통인부R5">[90]식재인부!$C$49</definedName>
    <definedName name="보통인부R6">[90]식재인부!$C$50</definedName>
    <definedName name="보통인부R7">[90]식재인부!$C$51</definedName>
    <definedName name="보통인부R8">[90]식재인부!$C$52</definedName>
    <definedName name="보통인부계">#REF!</definedName>
    <definedName name="보현">[0]!ㅁㄴㄹㅇㄹ</definedName>
    <definedName name="보호상">#REF!</definedName>
    <definedName name="보호측">#REF!</definedName>
    <definedName name="보호하">#REF!</definedName>
    <definedName name="본점소재지">[140]기본사항!$G$17</definedName>
    <definedName name="봄가을">#REF!</definedName>
    <definedName name="부가">#REF!</definedName>
    <definedName name="부가가치세">#REF!</definedName>
    <definedName name="부가가치세요율">#REF!</definedName>
    <definedName name="부가가치표">#REF!</definedName>
    <definedName name="부가세율">#REF!</definedName>
    <definedName name="부대공">#REF!</definedName>
    <definedName name="부대공_집계표_제목">[49]수량산출!#REF!</definedName>
    <definedName name="부대공집계표">#REF!</definedName>
    <definedName name="부산2">#REF!</definedName>
    <definedName name="부손익" hidden="1">{#N/A,#N/A,FALSE,"현장 NCR 분석";#N/A,#N/A,FALSE,"현장품질감사";#N/A,#N/A,FALSE,"현장품질감사"}</definedName>
    <definedName name="부천상동조경" hidden="1">{#N/A,#N/A,FALSE,"표지"}</definedName>
    <definedName name="부표번호">[153]일반부표!$B$213,[153]일반부표!$A$20,[153]일반부표!$A$28,[153]일반부표!$A$37,[153]일반부표!$A$46,[153]일반부표!$A$54,[153]일반부표!$A$62,[153]일반부표!$A$71,[153]일반부표!$A$80,[153]일반부표!$A$88,[153]일반부표!$A$96,[153]일반부표!$A$105,[153]일반부표!$A$112,[153]일반부표!$A$122,[153]일반부표!$A$130,[153]일반부표!$A$139,[153]일반부표!$A$145,[153]일반부표!$A$156,[153]일반부표!$A$165,[153]일반부표!$A$173,[153]일반부표!$A$180,[153]일반부표!$A$190,[153]일반부표!$A$198,[153]일반부표!$A$207</definedName>
    <definedName name="부하_부하명">#REF!</definedName>
    <definedName name="분석변경" hidden="1">{#N/A,#N/A,FALSE,"변경관리예산";#N/A,#N/A,FALSE,"변경장비예산";#N/A,#N/A,FALSE,"변경준설예산";#N/A,#N/A,FALSE,"변경철구예산"}</definedName>
    <definedName name="분전반">BlankMacro1</definedName>
    <definedName name="분전함신설합계">[154]분전함신설!$S$29</definedName>
    <definedName name="브02간재구조물">'[109]기계경비(시간당)'!$H$112</definedName>
    <definedName name="브02노무">'[109]기계경비(시간당)'!$H$110</definedName>
    <definedName name="브02노무야간">'[109]기계경비(시간당)'!$H$111</definedName>
    <definedName name="브02손료">'[109]기계경비(시간당)'!$H$109</definedName>
    <definedName name="브04간재구조물">'[109]기계경비(시간당)'!$H$105</definedName>
    <definedName name="브04노무">'[109]기계경비(시간당)'!$H$103</definedName>
    <definedName name="브04노무야간">'[109]기계경비(시간당)'!$H$104</definedName>
    <definedName name="브04손료">'[109]기계경비(시간당)'!$H$102</definedName>
    <definedName name="브레이드">'[109]기계경비(시간당)'!$D$28</definedName>
    <definedName name="브이c">#REF!</definedName>
    <definedName name="비계">#REF!</definedName>
    <definedName name="비계1">#REF!</definedName>
    <definedName name="비계2">#REF!</definedName>
    <definedName name="비계공">#REF!</definedName>
    <definedName name="비목1">#REF!</definedName>
    <definedName name="비목2">#REF!</definedName>
    <definedName name="비목3">#REF!</definedName>
    <definedName name="비목4">#REF!</definedName>
    <definedName name="비목군집계" hidden="1">#REF!</definedName>
    <definedName name="비인">[0]!MATRO</definedName>
    <definedName name="빔간격">#REF!</definedName>
    <definedName name="빔높이">#REF!</definedName>
    <definedName name="ㅅ" hidden="1">{#N/A,#N/A,TRUE,"토적및재료집계";#N/A,#N/A,TRUE,"토적및재료집계";#N/A,#N/A,TRUE,"단위량"}</definedName>
    <definedName name="ㅅㅅㄱ">[121]금광1터널!$N$7</definedName>
    <definedName name="사">#REF!</definedName>
    <definedName name="사급자재비">#REF!</definedName>
    <definedName name="산근">[155]일위대가!$B$370:$M$380</definedName>
    <definedName name="산보">#REF!</definedName>
    <definedName name="산재보험료">[107]설계산출기초!$G$13</definedName>
    <definedName name="산재보험료요율">#REF!</definedName>
    <definedName name="산재보험료표">#REF!</definedName>
    <definedName name="산출">[156]산출내역서집계표!$D$3:$L$116</definedName>
    <definedName name="산출1">[156]산출내역서집계표!$D$6:$L$116</definedName>
    <definedName name="산출경비">#REF!</definedName>
    <definedName name="산출근거">[0]!산출근거</definedName>
    <definedName name="산출근거1">BlankMacro1</definedName>
    <definedName name="산출금양">[156]산출내역서집계표!$AB$2:$AR$143</definedName>
    <definedName name="삼각지_동력부하_List">#REF!</definedName>
    <definedName name="삼왕교이설도로단가산출">[0]!삼왕교이설도로단가산출</definedName>
    <definedName name="상림1호">#REF!</definedName>
    <definedName name="상림2호">#REF!</definedName>
    <definedName name="상림3호">#REF!</definedName>
    <definedName name="상수공">#REF!</definedName>
    <definedName name="상호">[0]!상호</definedName>
    <definedName name="생사1호">#REF!</definedName>
    <definedName name="생사2호">#REF!</definedName>
    <definedName name="생사기존">#REF!</definedName>
    <definedName name="서해">[0]!서해</definedName>
    <definedName name="석_축_개_소_별_명_세">[49]수량산출!#REF!</definedName>
    <definedName name="석_축_수_량_집_계">[49]수량산출!#REF!</definedName>
    <definedName name="석축">#REF!</definedName>
    <definedName name="석축개소별명세">#REF!</definedName>
    <definedName name="석축수량집계">#REF!</definedName>
    <definedName name="선량1호">#REF!</definedName>
    <definedName name="선량2호">#REF!</definedName>
    <definedName name="선량3호">#REF!</definedName>
    <definedName name="선량4호">#REF!</definedName>
    <definedName name="선량5호">#REF!</definedName>
    <definedName name="선로신설">#REF!</definedName>
    <definedName name="선로철거">#REF!</definedName>
    <definedName name="설">[157]일위대가!#REF!</definedName>
    <definedName name="설계가">#N/A</definedName>
    <definedName name="설계개요">[95]wall!$C:$C,[95]wall!$H:$H,[95]wall!$V:$V</definedName>
    <definedName name="설계내역">#REF!</definedName>
    <definedName name="설계내역서" hidden="1">{"'별표'!$N$220"}</definedName>
    <definedName name="설계설">#REF!</definedName>
    <definedName name="설계속도">#REF!</definedName>
    <definedName name="설계조건">[26]wall!$C:$C,[26]wall!$H:$H,[26]wall!$V:$V</definedName>
    <definedName name="설계조건1">#REF!</definedName>
    <definedName name="설명판1">#REF!</definedName>
    <definedName name="설명판2">#REF!</definedName>
    <definedName name="설비내역">#REF!</definedName>
    <definedName name="설집">#REF!</definedName>
    <definedName name="성산1호">#REF!</definedName>
    <definedName name="성산2호">#REF!</definedName>
    <definedName name="성산3호">#REF!</definedName>
    <definedName name="성산4호">#REF!</definedName>
    <definedName name="성산5호">#REF!</definedName>
    <definedName name="성토부도수로_재료수량산출">[49]수량산출!#REF!</definedName>
    <definedName name="성토부도수로_토공수량산출">[49]수량산출!#REF!</definedName>
    <definedName name="성토부도수로단위수량산출_1">[158]배수관토공산출!#REF!</definedName>
    <definedName name="성토부도수로단위수량표">[158]배수관토공산출!#REF!</definedName>
    <definedName name="성토부도수로재료수량산출">#REF!</definedName>
    <definedName name="성토부도수로토공및공제단위수량산식">[158]배수관토공산출!#REF!</definedName>
    <definedName name="성토부도수로토공수량산출">#REF!</definedName>
    <definedName name="셋틈">'[124]고창터널(고창방향)'!#REF!</definedName>
    <definedName name="소">#REF!</definedName>
    <definedName name="소갑">#REF!</definedName>
    <definedName name="소방">#REF!</definedName>
    <definedName name="소방2">[159]집계!$C$4:$P$1002</definedName>
    <definedName name="소방설비">[47]!Macro9</definedName>
    <definedName name="소방자재하도"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소일위대가1">#REF!</definedName>
    <definedName name="소켓무게">[68]DATE!$G$24:$G$79</definedName>
    <definedName name="소형B손료">'[109]기계경비(시간당)'!$H$240</definedName>
    <definedName name="소화">#REF!</definedName>
    <definedName name="속채움1">#REF!</definedName>
    <definedName name="속채움2">#REF!</definedName>
    <definedName name="손익점" hidden="1">{#N/A,#N/A,FALSE,"손익표지";#N/A,#N/A,FALSE,"손익계산";#N/A,#N/A,FALSE,"일반관리비";#N/A,#N/A,FALSE,"영업외수익";#N/A,#N/A,FALSE,"영업외비용";#N/A,#N/A,FALSE,"매출액";#N/A,#N/A,FALSE,"요약손익";#N/A,#N/A,FALSE,"요약대차";#N/A,#N/A,FALSE,"매출채권현황";#N/A,#N/A,FALSE,"매출채권명세"}</definedName>
    <definedName name="송강">#REF!</definedName>
    <definedName name="송도">[0]!NNF</definedName>
    <definedName name="송수관로구경">#REF!</definedName>
    <definedName name="송전전공">#REF!</definedName>
    <definedName name="송천1">#REF!</definedName>
    <definedName name="송천2">#REF!</definedName>
    <definedName name="쇼ㅕ">#REF!,#REF!,#REF!</definedName>
    <definedName name="수급인상호">#REF!</definedName>
    <definedName name="수급인성명">#REF!</definedName>
    <definedName name="수급인주소">#REF!</definedName>
    <definedName name="수량">#REF!</definedName>
    <definedName name="수량계산">#REF!</definedName>
    <definedName name="수량명세서">[143]수량산출!#REF!</definedName>
    <definedName name="수량명세서12">[143]수량산출!#REF!</definedName>
    <definedName name="수량산출">#REF!</definedName>
    <definedName name="수량산출근거" hidden="1">{#N/A,#N/A,FALSE,"표지"}</definedName>
    <definedName name="수량산출서">[160]단가산출!#REF!</definedName>
    <definedName name="수량산출서간지">#REF!</definedName>
    <definedName name="수량증감c">[0]!수량증감c</definedName>
    <definedName name="수목">#REF!</definedName>
    <definedName name="수목목록">[161]일위대가표!#REF!</definedName>
    <definedName name="수식입력매크로">[162]!수식입력매크로</definedName>
    <definedName name="수역교">[0]!ㅝㅗ허</definedName>
    <definedName name="수영">[0]!ㅁㄴㄹㅇㄹ</definedName>
    <definedName name="수은등100W">#REF!</definedName>
    <definedName name="수은등200W">#REF!</definedName>
    <definedName name="수은등250W">#REF!</definedName>
    <definedName name="수은등300W">#REF!</definedName>
    <definedName name="수은등400W">#REF!</definedName>
    <definedName name="수은등기구품">#REF!</definedName>
    <definedName name="수중모타1">#REF!</definedName>
    <definedName name="수중모타10">#REF!</definedName>
    <definedName name="수중모타15">#REF!</definedName>
    <definedName name="수중모타2">#REF!</definedName>
    <definedName name="수중모타20">#REF!</definedName>
    <definedName name="수중모타25">#REF!</definedName>
    <definedName name="수중모타3">#REF!</definedName>
    <definedName name="수중모타30">#REF!</definedName>
    <definedName name="수중모타5">#REF!</definedName>
    <definedName name="수중모타7.5">#REF!</definedName>
    <definedName name="수중모터펌프단가">#REF!</definedName>
    <definedName name="수중모터펌프중량">[163]단가!$C$66:$D$77</definedName>
    <definedName name="수중케이블단가">#REF!</definedName>
    <definedName name="수중토사p1">#REF!</definedName>
    <definedName name="수진">[0]!NNF</definedName>
    <definedName name="수토1">#REF!</definedName>
    <definedName name="수평연결재">#REF!</definedName>
    <definedName name="수현">[0]!수현</definedName>
    <definedName name="순공사비">#REF!</definedName>
    <definedName name="순공사원가">#REF!</definedName>
    <definedName name="쉬트상">#REF!</definedName>
    <definedName name="쉬트시">#REF!</definedName>
    <definedName name="쉬트측">#REF!</definedName>
    <definedName name="쉬트하">#REF!</definedName>
    <definedName name="스치로폴설치">#REF!</definedName>
    <definedName name="스티로폴">'[164]대창(장성)'!$AR$450</definedName>
    <definedName name="스페이서설치">#REF!</definedName>
    <definedName name="스페이서수직1">#REF!</definedName>
    <definedName name="스페이서수직2">#REF!</definedName>
    <definedName name="스페이서수평1">#REF!</definedName>
    <definedName name="스페이서수평2">#REF!</definedName>
    <definedName name="슬래브">#REF!</definedName>
    <definedName name="승호">[0]!MMK</definedName>
    <definedName name="시멘트">[165]Sheet1!#REF!</definedName>
    <definedName name="시멘트6">BlankMacro1</definedName>
    <definedName name="시중노임1">#N/A</definedName>
    <definedName name="시행청">[107]설계산출표지!$B$21</definedName>
    <definedName name="식재">#REF!</definedName>
    <definedName name="신고일">[166]입력!$G$22</definedName>
    <definedName name="신상">[167]사원등록!$A$3:$L$25</definedName>
    <definedName name="신성1">#REF!</definedName>
    <definedName name="신성2">#REF!</definedName>
    <definedName name="신성3">#REF!</definedName>
    <definedName name="신성4">#REF!</definedName>
    <definedName name="신성5">#REF!</definedName>
    <definedName name="신성6">#REF!</definedName>
    <definedName name="신성7">#REF!</definedName>
    <definedName name="신축이음장치">#REF!</definedName>
    <definedName name="신호기">[0]!신호기</definedName>
    <definedName name="신호기용공배관">[112]!돌아가기</definedName>
    <definedName name="신흥1호">#REF!</definedName>
    <definedName name="신흥2호">#REF!</definedName>
    <definedName name="실경상">#REF!</definedName>
    <definedName name="실지수_기호">#REF!</definedName>
    <definedName name="실행">#REF!</definedName>
    <definedName name="실행갑지">#REF!</definedName>
    <definedName name="십">[139]환산!#REF!</definedName>
    <definedName name="십만">[139]환산!#REF!</definedName>
    <definedName name="씨">#REF!</definedName>
    <definedName name="씨그마ck">#REF!</definedName>
    <definedName name="씨그마y">#REF!</definedName>
    <definedName name="ㅇ">[0]!ㅇ</definedName>
    <definedName name="ㅇㄴㄹㄴㅇㄹ">[0]!ㅇㄴㄹㄴㅇㄹ</definedName>
    <definedName name="ㅇㄴㄿ">[0]!ㅇㄴㄿ</definedName>
    <definedName name="ㅇㄴㅍ">[0]!ㅁㄴㄹㅇㄹ</definedName>
    <definedName name="ㅇㄶㅎ">[39]wall!$C:$C,[39]wall!$H:$H,[39]wall!$V:$V</definedName>
    <definedName name="ㅇㄹㄶㅎ">[168]wall!$C:$C,[168]wall!$H:$H,[168]wall!$V:$V</definedName>
    <definedName name="ㅇㄹㄹ" hidden="1">#REF!</definedName>
    <definedName name="ㅇㄹㅇㄹ" hidden="1">#REF!</definedName>
    <definedName name="ㅇㄹ호">#REF!</definedName>
    <definedName name="ㅇㄹ호ㅓ">#REF!</definedName>
    <definedName name="ㅇㄹ호ㅗㅓ">#REF!</definedName>
    <definedName name="ㅇㄻㄴㅇㄻㄴㅇㄻㄴㅇㄹㅇ">#REF!</definedName>
    <definedName name="ㅇㄿ">[23]!Macro13</definedName>
    <definedName name="ㅇㅀ">#REF!</definedName>
    <definedName name="ㅇㅇ">[0]!ㅇㅇ</definedName>
    <definedName name="ㅇㅇㄹ" hidden="1">#REF!</definedName>
    <definedName name="ㅇㅇㅇ">#REF!</definedName>
    <definedName name="ㅇㅇㅇㅇㅇ">#REF!</definedName>
    <definedName name="ㅇㅇㅇㅇㅇㅇㅇ">#REF!</definedName>
    <definedName name="아">#REF!</definedName>
    <definedName name="아스팔트">#REF!</definedName>
    <definedName name="아연도강관단가">#REF!</definedName>
    <definedName name="아연도배관단가">#REF!</definedName>
    <definedName name="아연도배관자재">#REF!</definedName>
    <definedName name="안되" hidden="1">{#N/A,#N/A,TRUE,"토적및재료집계";#N/A,#N/A,TRUE,"토적및재료집계";#N/A,#N/A,TRUE,"단위량"}</definedName>
    <definedName name="안방1호">#REF!</definedName>
    <definedName name="안방2호">#REF!</definedName>
    <definedName name="안벽">#REF!</definedName>
    <definedName name="안전">#REF!</definedName>
    <definedName name="안전관리비">[107]설계산출기초!$G$11</definedName>
    <definedName name="안전관리비요율">[91]총괄서!#REF!</definedName>
    <definedName name="안전관리비표">#REF!</definedName>
    <definedName name="안정수위">#REF!</definedName>
    <definedName name="안주">[0]!안주</definedName>
    <definedName name="알d">#REF!</definedName>
    <definedName name="알파1">#REF!</definedName>
    <definedName name="알파2">#REF!</definedName>
    <definedName name="암거공집계표">#REF!</definedName>
    <definedName name="암거구체_재료_수량산출__1">[49]수량산출!#REF!</definedName>
    <definedName name="암거구체_토공_수량산출__2">[49]수량산출!#REF!</definedName>
    <definedName name="암거구체사보강철근수량산출">#REF!</definedName>
    <definedName name="암거구체상하부면벽재료및토공수량산출">#REF!</definedName>
    <definedName name="암거구체수량산출_1연">#REF!</definedName>
    <definedName name="암거구체수량산출1연_형식1">#REF!</definedName>
    <definedName name="암거구체수량산출1연_형식2">#REF!</definedName>
    <definedName name="암거구체수량산출2연_형식1">#REF!</definedName>
    <definedName name="암거구체수량산출2연_형식2">#REF!</definedName>
    <definedName name="암거구체수량산출3연_형식1">#REF!</definedName>
    <definedName name="암거구체수량산출3연_형식2">#REF!</definedName>
    <definedName name="암거구체재료수량산출">#REF!</definedName>
    <definedName name="암거구체토공수량산출">#REF!</definedName>
    <definedName name="암거날개벽_재료_및_토공_수량산출__1">[49]수량산출!#REF!</definedName>
    <definedName name="암거날개벽단위수량표_성토구배1.8">#REF!</definedName>
    <definedName name="암거날개벽단위수량표제목_성토면경사1.8">#REF!</definedName>
    <definedName name="암거날개벽및면벽단위량산식_성토구배1.8">#REF!</definedName>
    <definedName name="암거날개벽유출입부바닥콘크리트및공제단위수량산출제목성토구배1.8">#REF!</definedName>
    <definedName name="암거날개벽재료및토공수량산출">#REF!</definedName>
    <definedName name="앞들1호">#REF!</definedName>
    <definedName name="앞들2호">#REF!</definedName>
    <definedName name="애">[78]wall!$C:$C,[78]wall!$H:$H,[78]wall!$V:$V</definedName>
    <definedName name="앨c">#REF!</definedName>
    <definedName name="앨e">#REF!</definedName>
    <definedName name="앵커볼트">#REF!</definedName>
    <definedName name="야외휘도">#REF!</definedName>
    <definedName name="양">#REF!</definedName>
    <definedName name="양도자">[140]기본사항!$G$2</definedName>
    <definedName name="양도자등록번호">[166]입력!$G$3</definedName>
    <definedName name="양도자사업자번호">[166]입력!$G$7</definedName>
    <definedName name="양도자상호">[166]입력!$G$6</definedName>
    <definedName name="양도자주소">[166]입력!$G$4</definedName>
    <definedName name="양매자0403">[90]데이타!$E$168</definedName>
    <definedName name="양매자0505">[90]데이타!$E$169</definedName>
    <definedName name="양매자0606">[90]데이타!$E$170</definedName>
    <definedName name="양생1">#REF!</definedName>
    <definedName name="양생2">#REF!</definedName>
    <definedName name="양수량">#REF!</definedName>
    <definedName name="양수자">[166]입력!$G$10</definedName>
    <definedName name="양수자등록번호">[166]입력!$G$11</definedName>
    <definedName name="양수자사업자번호">[166]입력!$G$14</definedName>
    <definedName name="양수자상호">[166]입력!$G$13</definedName>
    <definedName name="양수자주소">[166]입력!$G$12</definedName>
    <definedName name="양식">#REF!</definedName>
    <definedName name="양재승">#REF!</definedName>
    <definedName name="어">[0]!어</definedName>
    <definedName name="어떤거" hidden="1">{#N/A,#N/A,FALSE,"이정표"}</definedName>
    <definedName name="업체단가">[169]자재단가!$A$6:$M$156</definedName>
    <definedName name="여름">#REF!</definedName>
    <definedName name="역_T형옹벽_개소별명세">[49]수량산출!#REF!</definedName>
    <definedName name="역_T형옹벽_수량집계">[49]수량산출!#REF!</definedName>
    <definedName name="역L형옹벽개소별명세">#REF!</definedName>
    <definedName name="역L형옹벽단위수량산식_성토구배1.5">#REF!</definedName>
    <definedName name="역L형옹벽단위수량산식_성토구배1.8">#REF!</definedName>
    <definedName name="역L형옹벽단위수량산식_수평">#REF!</definedName>
    <definedName name="역L형옹벽단위수량표_성토구배1.5">#REF!</definedName>
    <definedName name="역L형옹벽단위수량표_성토구배1.8">#REF!</definedName>
    <definedName name="역L형옹벽단위수량표_수평">#REF!</definedName>
    <definedName name="역L형옹벽수량집계">#REF!</definedName>
    <definedName name="역L형옹벽치수표_성토구배1.5">#REF!</definedName>
    <definedName name="역L형옹벽치수표_성토구배1.8">#REF!</definedName>
    <definedName name="역L형옹벽치수표_수평">#REF!</definedName>
    <definedName name="역T형옹벽개소별명세">#REF!</definedName>
    <definedName name="역T형옹벽단위수량산식">#REF!</definedName>
    <definedName name="역T형옹벽단위수량산식_성토구배1.5">#REF!</definedName>
    <definedName name="역T형옹벽단위수량산식_성토구배1.8">#REF!</definedName>
    <definedName name="역T형옹벽단위수량산식_수평">#REF!</definedName>
    <definedName name="역T형옹벽단위수량표">#REF!</definedName>
    <definedName name="역T형옹벽단위수량표_성토구배1.5">#REF!</definedName>
    <definedName name="역T형옹벽단위수량표_성토구배1.8">#REF!</definedName>
    <definedName name="역T형옹벽단위수량표_수평">#REF!</definedName>
    <definedName name="역T형옹벽수량집계">#REF!</definedName>
    <definedName name="역T형옹벽치수표">#REF!</definedName>
    <definedName name="역T형옹벽치수표_성토구배1.5">#REF!</definedName>
    <definedName name="역T형옹벽치수표_성토구배1.8">#REF!</definedName>
    <definedName name="역T형옹벽치수표_수평">#REF!</definedName>
    <definedName name="연습9">#REF!</definedName>
    <definedName name="연습99">#REF!</definedName>
    <definedName name="연장">#REF!</definedName>
    <definedName name="연접도움말">[112]!연접도움말</definedName>
    <definedName name="연접물량">[0]!연접물량</definedName>
    <definedName name="열관류율">[26]wall!$C:$C,[26]wall!$H:$H,[26]wall!$V:$V</definedName>
    <definedName name="열관류율1">#REF!</definedName>
    <definedName name="열차무선전화설비">#REF!</definedName>
    <definedName name="영">#REF!,#REF!</definedName>
    <definedName name="영남">[0]!SSR</definedName>
    <definedName name="영미">[0]!NNF</definedName>
    <definedName name="영암실행" hidden="1">{#N/A,#N/A,FALSE,"전력간선"}</definedName>
    <definedName name="예">[170]!Macro10</definedName>
    <definedName name="예산서">#REF!</definedName>
    <definedName name="예산집계">[171]대림경상68억!#REF!</definedName>
    <definedName name="예산집계1">[171]대림경상68억!#REF!</definedName>
    <definedName name="예산집계표1">[171]대림경상68억!#REF!</definedName>
    <definedName name="예산표">#N/A</definedName>
    <definedName name="오주1호">#REF!</definedName>
    <definedName name="오주2호">#REF!</definedName>
    <definedName name="오주3호">#REF!</definedName>
    <definedName name="오주4호">#REF!</definedName>
    <definedName name="옥외등철거공구손료">#REF!</definedName>
    <definedName name="옥외등철거공비">#REF!</definedName>
    <definedName name="옹2되">#REF!</definedName>
    <definedName name="옹2부">#REF!</definedName>
    <definedName name="옹2블캡">#REF!</definedName>
    <definedName name="옹2블표">#REF!</definedName>
    <definedName name="옹2상">#REF!</definedName>
    <definedName name="옹2속">#REF!</definedName>
    <definedName name="옹2잔">#REF!</definedName>
    <definedName name="옹2잡">#REF!</definedName>
    <definedName name="옹2지1">#REF!</definedName>
    <definedName name="옹2지2">#REF!</definedName>
    <definedName name="옹2지3">#REF!</definedName>
    <definedName name="옹2터">#REF!</definedName>
    <definedName name="옹2합">#REF!</definedName>
    <definedName name="옹되">#REF!</definedName>
    <definedName name="옹벽">#REF!</definedName>
    <definedName name="옹부">#REF!</definedName>
    <definedName name="옹블캡">#REF!</definedName>
    <definedName name="옹블표">#REF!</definedName>
    <definedName name="옹상">#REF!</definedName>
    <definedName name="옹속">#REF!</definedName>
    <definedName name="옹잔">#REF!</definedName>
    <definedName name="옹잡">#REF!</definedName>
    <definedName name="옹지1">#REF!</definedName>
    <definedName name="옹지2">#REF!</definedName>
    <definedName name="옹지3">#REF!</definedName>
    <definedName name="옹터">#REF!</definedName>
    <definedName name="옹합">#REF!</definedName>
    <definedName name="완료">[172]시화점실행!#REF!</definedName>
    <definedName name="외주의뢰1" hidden="1">#REF!</definedName>
    <definedName name="요동1호">#REF!</definedName>
    <definedName name="요동2호">#REF!</definedName>
    <definedName name="요율">#REF!</definedName>
    <definedName name="요율인쇄">#REF!</definedName>
    <definedName name="용접">#REF!</definedName>
    <definedName name="용접공">'[109]기계경비(시간당)'!$D$13</definedName>
    <definedName name="우">[141]!매크로4</definedName>
    <definedName name="우리나라">[0]!jhg</definedName>
    <definedName name="우산">#REF!</definedName>
    <definedName name="운명">#REF!</definedName>
    <definedName name="운반2">[79]총괄집계표!#REF!</definedName>
    <definedName name="운반구간">[107]을부담운반비!$D$5</definedName>
    <definedName name="운반비">[107]설계산출기초!$G$7</definedName>
    <definedName name="운암">#REF!</definedName>
    <definedName name="운잔">[79]총괄집계표!#REF!</definedName>
    <definedName name="운전">#REF!</definedName>
    <definedName name="운전사">#REF!</definedName>
    <definedName name="운전사_운반">'[109]기계경비(시간당)'!$D$7</definedName>
    <definedName name="운전조">#REF!</definedName>
    <definedName name="운호1호">#REF!</definedName>
    <definedName name="운호2호">#REF!</definedName>
    <definedName name="운호3호">#REF!</definedName>
    <definedName name="원">#REF!</definedName>
    <definedName name="원_가_계_산_서">#REF!</definedName>
    <definedName name="원가">BlankMacro1</definedName>
    <definedName name="원가계산">[0]!템플리트모듈6</definedName>
    <definedName name="원가계산1">[173]자재단가!$A$6:$M$156</definedName>
    <definedName name="원가계산2">'[174]공통(20-91)'!#REF!</definedName>
    <definedName name="원가계산명">#REF!</definedName>
    <definedName name="원가계산서">[175]자재단가!$A$6:$M$156</definedName>
    <definedName name="원가계산창">[0]!원가계산창</definedName>
    <definedName name="원운1호">#REF!</definedName>
    <definedName name="원운2호">#REF!</definedName>
    <definedName name="원지반다짐">#REF!</definedName>
    <definedName name="원형1">#REF!</definedName>
    <definedName name="원형2">#REF!</definedName>
    <definedName name="위치">#N/A</definedName>
    <definedName name="유사">#REF!</definedName>
    <definedName name="육리1호">#REF!</definedName>
    <definedName name="육리2호">#REF!</definedName>
    <definedName name="은산1호">#REF!</definedName>
    <definedName name="은산2호">#REF!</definedName>
    <definedName name="은산3호">#REF!</definedName>
    <definedName name="은산4호">#REF!</definedName>
    <definedName name="을부담품목별중량계">[107]운반비산출!$E$25</definedName>
    <definedName name="의영">[0]!ㅁㄴㄹㅇㄹ</definedName>
    <definedName name="이">#REF!</definedName>
    <definedName name="이각B형">[149]일위대가!#REF!</definedName>
    <definedName name="이공구가설비">#REF!</definedName>
    <definedName name="이공구간접노무비">#REF!</definedName>
    <definedName name="이공구공사원가">#REF!</definedName>
    <definedName name="이공구기타경비">#REF!</definedName>
    <definedName name="이공구부가가치세">'[176]2공구산출내역'!#REF!</definedName>
    <definedName name="이공구산재보험료">#REF!</definedName>
    <definedName name="이공구안전관리비">#REF!</definedName>
    <definedName name="이공구이윤">#REF!</definedName>
    <definedName name="이공구일반관리비">#REF!</definedName>
    <definedName name="이공구품질관리비">'[177]1,2공구원가계산서'!$D$31</definedName>
    <definedName name="이름">[178]견적서갑지연속!#REF!</definedName>
    <definedName name="이릉" hidden="1">#REF!</definedName>
    <definedName name="이삼">#REF!</definedName>
    <definedName name="이상">[179]!매크로19</definedName>
    <definedName name="이식">#REF!</definedName>
    <definedName name="이윤">#REF!</definedName>
    <definedName name="이윤2">[180]!이윤</definedName>
    <definedName name="이윤요율">#REF!</definedName>
    <definedName name="이윤율">#REF!</definedName>
    <definedName name="이윤표">#REF!</definedName>
    <definedName name="이종훈" hidden="1">[96]전기!$A$4:$A$163</definedName>
    <definedName name="이천순복음"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이형관">[68]DATE!$B$24:$B$85</definedName>
    <definedName name="인가번호">#REF!</definedName>
    <definedName name="인건비">#REF!</definedName>
    <definedName name="인공">#REF!</definedName>
    <definedName name="인력품">#REF!</definedName>
    <definedName name="인쇄양식">[0]!인쇄양식</definedName>
    <definedName name="인쇄양식1">[0]!인쇄양식1</definedName>
    <definedName name="인원">#REF!</definedName>
    <definedName name="인입">#REF!</definedName>
    <definedName name="인입공사비">#REF!</definedName>
    <definedName name="인천지검"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일공구가설비">'[177]1,2공구원가계산서'!$D$12</definedName>
    <definedName name="일공구간접노무비">'[177]1,2공구원가계산서'!$D$5</definedName>
    <definedName name="일공구기타경비">'[177]1,2공구원가계산서'!$D$11</definedName>
    <definedName name="일공구부가가치세">'[177]1공구산출내역서'!$F$745</definedName>
    <definedName name="일공구산재보험료">'[177]1,2공구원가계산서'!$D$9</definedName>
    <definedName name="일공구안전관리비">'[177]1,2공구원가계산서'!$D$10</definedName>
    <definedName name="일공구이윤">'[177]1,2공구원가계산서'!$D$17</definedName>
    <definedName name="일공구일반관리비">'[177]1,2공구원가계산서'!$D$16</definedName>
    <definedName name="일공구직영비">#REF!</definedName>
    <definedName name="일공구품질관리비">'[177]1,2공구원가계산서'!$D$13</definedName>
    <definedName name="일기">[181]일위대가!#REF!</definedName>
    <definedName name="일대">#REF!</definedName>
    <definedName name="일대1">#REF!</definedName>
    <definedName name="일반">#REF!</definedName>
    <definedName name="일반관리비">#REF!</definedName>
    <definedName name="일반관리비요율">#REF!</definedName>
    <definedName name="일반관리비율">#REF!</definedName>
    <definedName name="일반관리비표">#REF!</definedName>
    <definedName name="일반집계">#REF!</definedName>
    <definedName name="일반통신설비">#REF!</definedName>
    <definedName name="일본">[0]!sfd</definedName>
    <definedName name="일워1">[181]일위대가!#REF!</definedName>
    <definedName name="일위">#REF!,#REF!</definedName>
    <definedName name="일위04">#REF!</definedName>
    <definedName name="일위1">#REF!</definedName>
    <definedName name="일위규격매크로">[162]!일위규격매크로</definedName>
    <definedName name="일위대가">[106]일위집계!$A$2:$J$85</definedName>
    <definedName name="일위대가1">#REF!</definedName>
    <definedName name="일위대가2">#REF!</definedName>
    <definedName name="일위대가목록">#REF!</definedName>
    <definedName name="일위목록">#REF!</definedName>
    <definedName name="일위산출">#REF!</definedName>
    <definedName name="일위산출1">#REF!</definedName>
    <definedName name="일위수량">#REF!</definedName>
    <definedName name="일위코드입력매크로">[162]!일위코드입력매크로</definedName>
    <definedName name="일위화면복귀매크로">[162]!일위화면복귀매크로</definedName>
    <definedName name="임직">#REF!</definedName>
    <definedName name="입구250NH조도기여">#REF!</definedName>
    <definedName name="입구400NH조도기여">#REF!</definedName>
    <definedName name="입구NH조도기여">[121]금광1터널!$D$85</definedName>
    <definedName name="입구NH휘도기여">[121]금광1터널!$E$85</definedName>
    <definedName name="입구형광조도기여">[121]금광1터널!$D$82</definedName>
    <definedName name="입구형광휘도기여">[121]금광1터널!$E$82</definedName>
    <definedName name="입력">#REF!,#REF!,#REF!,#REF!,#REF!,#REF!,#REF!,#REF!,#REF!,#REF!,#REF!,#REF!</definedName>
    <definedName name="입력란">#REF!</definedName>
    <definedName name="입력선택">#REF!</definedName>
    <definedName name="입력전체">#REF!</definedName>
    <definedName name="입안1호">#REF!</definedName>
    <definedName name="입안2호">#REF!</definedName>
    <definedName name="입안3호">#REF!</definedName>
    <definedName name="입안4호">#REF!</definedName>
    <definedName name="입안기존2">#REF!</definedName>
    <definedName name="입찰내역">#REF!</definedName>
    <definedName name="입출단위구간">[121]금광1터널!$B$91</definedName>
    <definedName name="ㅈㄷㅂㄹ">[0]!ㅈㄷㅂㄹ</definedName>
    <definedName name="ㅈㄷㅈㄷ">#REF!</definedName>
    <definedName name="ㅈㅂㄷ">[0]!ㅈㅂㄷ</definedName>
    <definedName name="ㅈㅂㄷㄹ">[0]!ㅈㅂㄷㄹ</definedName>
    <definedName name="ㅈㅂㅇㅈ">#REF!,#REF!</definedName>
    <definedName name="ㅈㅈㅈ" hidden="1">{#N/A,#N/A,TRUE,"토적및재료집계";#N/A,#N/A,TRUE,"토적및재료집계";#N/A,#N/A,TRUE,"단위량"}</definedName>
    <definedName name="ㅈㅈㅈㅈㅈㅈㅈㅈㅈ">[168]wall!$C:$C,[168]wall!$H:$H,[168]wall!$V:$V</definedName>
    <definedName name="자">#REF!</definedName>
    <definedName name="자동안내방송설비">#REF!</definedName>
    <definedName name="자동화재탐지설비">#REF!</definedName>
    <definedName name="자연수위">#REF!</definedName>
    <definedName name="자유세">[122]납부서!#REF!</definedName>
    <definedName name="자유주민세">[122]납부서!#REF!</definedName>
    <definedName name="자재">#REF!</definedName>
    <definedName name="자재2">#REF!</definedName>
    <definedName name="자재단가">#REF!</definedName>
    <definedName name="자재단가표">#REF!</definedName>
    <definedName name="자재비">[182]교통대책내역!#REF!</definedName>
    <definedName name="자재비1">#REF!</definedName>
    <definedName name="자재비2">#REF!</definedName>
    <definedName name="자재수량">[183]수량산출서!$B$43:$H$119</definedName>
    <definedName name="자재집계표">[49]수량산출!#REF!</definedName>
    <definedName name="자재집계표제목">[49]수량산출!#REF!</definedName>
    <definedName name="자재코드">#REF!</definedName>
    <definedName name="자탐">#REF!</definedName>
    <definedName name="작업">#REF!</definedName>
    <definedName name="잡비">#REF!</definedName>
    <definedName name="잡석">[86]설계명세서!#REF!</definedName>
    <definedName name="잡석_150">'[74]8.석축단위(H=1.5M)'!$AY$50</definedName>
    <definedName name="잡자재비">#REF!</definedName>
    <definedName name="장H13">#REF!</definedName>
    <definedName name="장H16">#REF!</definedName>
    <definedName name="장H19">#REF!</definedName>
    <definedName name="장H22">#REF!</definedName>
    <definedName name="장H25">#REF!</definedName>
    <definedName name="장H29">#REF!</definedName>
    <definedName name="장H32">#REF!</definedName>
    <definedName name="장산1">#REF!</definedName>
    <definedName name="장산2">#REF!</definedName>
    <definedName name="장산3">#REF!</definedName>
    <definedName name="장산교">#REF!</definedName>
    <definedName name="장성">#REF!</definedName>
    <definedName name="장성H32">#REF!</definedName>
    <definedName name="장춘">#REF!</definedName>
    <definedName name="재">#REF!</definedName>
    <definedName name="재료비">[106]단가조사!$A$1:$N$418</definedName>
    <definedName name="재료비계">[91]총괄서!#REF!</definedName>
    <definedName name="재료비요율">#REF!</definedName>
    <definedName name="재료집계3">#REF!</definedName>
    <definedName name="저수조">[77]wall!$C:$C,[77]wall!$H:$H,[77]wall!$V:$V</definedName>
    <definedName name="저수조만수위">#REF!</definedName>
    <definedName name="저압케이블전공">#REF!</definedName>
    <definedName name="저케">#REF!</definedName>
    <definedName name="저판두께">'[184]#REF'!$AJ$30</definedName>
    <definedName name="저항DC">#REF!</definedName>
    <definedName name="적용거리">[107]을부담운반비!$D$2</definedName>
    <definedName name="적용속도">[107]을부담운반비!$D$3</definedName>
    <definedName name="적용톤수">[107]을부담운반비!$D$1</definedName>
    <definedName name="전1">#REF!</definedName>
    <definedName name="전2">#REF!</definedName>
    <definedName name="전광속">#REF!</definedName>
    <definedName name="전기">#REF!</definedName>
    <definedName name="전기품질">#REF!</definedName>
    <definedName name="전동기용량">#REF!</definedName>
    <definedName name="전등신설">#REF!</definedName>
    <definedName name="전력">#REF!</definedName>
    <definedName name="전류">#REF!</definedName>
    <definedName name="전류2">#REF!</definedName>
    <definedName name="전류3">#REF!</definedName>
    <definedName name="전류4">#REF!</definedName>
    <definedName name="전선_관">[112]!전선_관</definedName>
    <definedName name="전선관">#REF!</definedName>
    <definedName name="전선관1">#REF!</definedName>
    <definedName name="전선관2">#REF!</definedName>
    <definedName name="전선관부속품비">#REF!</definedName>
    <definedName name="전압강하가기">[112]!전압강하가기</definedName>
    <definedName name="전장">#REF!</definedName>
    <definedName name="전화">[140]기본사항!$G$5</definedName>
    <definedName name="전화및TV공시청설비">#REF!</definedName>
    <definedName name="절토부도수로_재료수량산출">[49]수량산출!#REF!</definedName>
    <definedName name="절토부도수로_토공수량산출">[49]수량산출!#REF!</definedName>
    <definedName name="절토부도수로단위수량산출">[158]배수관토공산출!#REF!</definedName>
    <definedName name="절토부도수로재료수량산출">#REF!</definedName>
    <definedName name="절토부도수로토공및공제단위수량산식">[158]배수관토공산출!#REF!</definedName>
    <definedName name="절토부도수로토공수량산출">#REF!</definedName>
    <definedName name="점검통로">#REF!</definedName>
    <definedName name="점멸기">#REF!</definedName>
    <definedName name="점멸기입력">[0]!점멸기입력</definedName>
    <definedName name="점수표">#REF!</definedName>
    <definedName name="접강관">'[148]화해(장성)'!$AR$647</definedName>
    <definedName name="접고무판슈">'[148]화해(장성)'!$AR$657</definedName>
    <definedName name="접다웰바">'[148]화해(장성)'!$AR$637</definedName>
    <definedName name="접속슬래브접합공">#REF!</definedName>
    <definedName name="접스티로폴">'[148]화해(장성)'!$AR$667</definedName>
    <definedName name="접스페이서">'[148]화해(장성)'!$AR$632</definedName>
    <definedName name="접지1종합계">[154]접지1종!$S$20</definedName>
    <definedName name="접지선">#REF!</definedName>
    <definedName name="접철근보통">'[148]화해(장성)'!$AR$627</definedName>
    <definedName name="접충진재">'[148]화해(장성)'!$AR$662</definedName>
    <definedName name="접콘160">'[148]화해(장성)'!$AR$611</definedName>
    <definedName name="접콘240">'[148]화해(장성)'!$AR$606</definedName>
    <definedName name="접타르페이퍼">'[148]화해(장성)'!$AR$642</definedName>
    <definedName name="접합판4회">'[148]화해(장성)'!$AR$616</definedName>
    <definedName name="접합판6회">'[148]화해(장성)'!$AR$621</definedName>
    <definedName name="정">#REF!</definedName>
    <definedName name="정거장">[0]!정거장</definedName>
    <definedName name="정산">#REF!</definedName>
    <definedName name="정산1">#REF!</definedName>
    <definedName name="정산2">#REF!</definedName>
    <definedName name="제___경___비___산___출___근___거">[120]내역서!#REF!</definedName>
    <definedName name="제경비율">#REF!</definedName>
    <definedName name="제룰보고서">#REF!</definedName>
    <definedName name="제잡비">#REF!</definedName>
    <definedName name="조경공">[104]데이타!$E$658</definedName>
    <definedName name="조경공B10">[90]식재인부!$B$24</definedName>
    <definedName name="조경공B4이하">[90]식재인부!$B$18</definedName>
    <definedName name="조경공B5">[90]식재인부!$B$19</definedName>
    <definedName name="조경공B6">[90]식재인부!$B$20</definedName>
    <definedName name="조경공B8">[90]식재인부!$B$22</definedName>
    <definedName name="조경공R10">[90]식재인부!$B$54</definedName>
    <definedName name="조경공R12">[90]식재인부!$B$56</definedName>
    <definedName name="조경공R15">[90]식재인부!$B$59</definedName>
    <definedName name="조경공R4이하">[90]식재인부!$B$48</definedName>
    <definedName name="조경공R5">[90]식재인부!$B$49</definedName>
    <definedName name="조경공R6">[90]식재인부!$B$50</definedName>
    <definedName name="조경공R7">[90]식재인부!$B$51</definedName>
    <definedName name="조경공R8">[90]식재인부!$B$52</definedName>
    <definedName name="조경공사" hidden="1">{#N/A,#N/A,FALSE,"표지"}</definedName>
    <definedName name="조경사본" hidden="1">{#N/A,#N/A,FALSE,"표지"}</definedName>
    <definedName name="조력공">#REF!</definedName>
    <definedName name="조명율표">[185]조명율표!$B$4:$F$495</definedName>
    <definedName name="조영수">#REF!</definedName>
    <definedName name="조원공_1.1_1.5">[90]식재인부!$B$5</definedName>
    <definedName name="조장">#REF!</definedName>
    <definedName name="조직"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조합페인트">#REF!</definedName>
    <definedName name="조형가이즈까3010">[90]데이타!$E$11</definedName>
    <definedName name="조형가이즈까3012">[90]데이타!$E$12</definedName>
    <definedName name="조형가이즈까3014">[90]데이타!$E$13</definedName>
    <definedName name="조형가이즈까3516">[90]데이타!$E$14</definedName>
    <definedName name="종_배_수_관__개_소_별_명_세">[49]수량산출!#REF!</definedName>
    <definedName name="종_배_수_관_수_량_집_계">[49]수량산출!#REF!</definedName>
    <definedName name="종배수관">[143]수량산출!#REF!</definedName>
    <definedName name="종배수관개소별명세">#REF!</definedName>
    <definedName name="종배수관공집계표">#REF!</definedName>
    <definedName name="종배수관구체토공량명세">#REF!</definedName>
    <definedName name="종배수관면벽단위수량">[158]배수관토공산출!#REF!</definedName>
    <definedName name="종배수관수량집계">#REF!</definedName>
    <definedName name="종합청사"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종합청사1"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종합품명">#REF!</definedName>
    <definedName name="종현">BlankMacro1</definedName>
    <definedName name="주거">[86]설계명세서!#REF!</definedName>
    <definedName name="주당매매가액">[166]입력!$G$20</definedName>
    <definedName name="주당액면가액">[166]입력!$G$19</definedName>
    <definedName name="주변조사3" hidden="1">{#N/A,#N/A,FALSE,"전력간선"}</definedName>
    <definedName name="주빔플랜지">#REF!</definedName>
    <definedName name="주차장" hidden="1">{#N/A,#N/A,FALSE,"표지"}</definedName>
    <definedName name="주호">[0]!ㄷㄹㅈ</definedName>
    <definedName name="준공년월일">#REF!</definedName>
    <definedName name="준호">[0]!SAF</definedName>
    <definedName name="준희">#N/A</definedName>
    <definedName name="중기운전기사">'[109]기계경비(시간당)'!$D$4</definedName>
    <definedName name="중대가시설2">#N/A</definedName>
    <definedName name="중력식옹벽_개소별명세">[49]수량산출!#REF!</definedName>
    <definedName name="중력식옹벽_수량집계">[49]수량산출!#REF!</definedName>
    <definedName name="중력식옹벽개소별명세">#REF!</definedName>
    <definedName name="중력식옹벽단위수량및치수표_성토구배1.5_1.8">#REF!</definedName>
    <definedName name="중력식옹벽단위수량산식_성토구배1.5_1.8">#REF!</definedName>
    <definedName name="중력식옹벽단위수량산식_수평">#REF!</definedName>
    <definedName name="중력식옹벽단위수량표_수평">#REF!</definedName>
    <definedName name="중력식옹벽수량집계">#REF!</definedName>
    <definedName name="중력식옹벽치수표_성토구배1.5_1.8">#REF!</definedName>
    <definedName name="중력식옹벽치수표_수평">#REF!</definedName>
    <definedName name="중분대">#REF!</definedName>
    <definedName name="중분대1">#REF!</definedName>
    <definedName name="중분대2">#REF!</definedName>
    <definedName name="중철1">'[148]화해(함평)'!$AJ$506</definedName>
    <definedName name="중철131">'[148]화해(함평)'!$AL$504</definedName>
    <definedName name="중철132">'[148]화해(장성)'!$AL$504</definedName>
    <definedName name="중철161">'[148]화해(함평)'!$AL$502</definedName>
    <definedName name="중철162">'[148]화해(장성)'!$AL$502</definedName>
    <definedName name="중철2">'[148]화해(장성)'!$AJ$507</definedName>
    <definedName name="중콘1">'[148]화해(함평)'!$AL$498</definedName>
    <definedName name="중콘2">'[148]화해(장성)'!$AL$498</definedName>
    <definedName name="중합3회1">#REF!</definedName>
    <definedName name="중합3회2">#REF!</definedName>
    <definedName name="중흥부두2">#REF!</definedName>
    <definedName name="지">#REF!</definedName>
    <definedName name="지급자재" hidden="1">{#N/A,#N/A,FALSE,"전력간선"}</definedName>
    <definedName name="지동">#REF!</definedName>
    <definedName name="지역">#N/A</definedName>
    <definedName name="지주목">BlankMacro1</definedName>
    <definedName name="지중자재">#REF!</definedName>
    <definedName name="직관.J">[46]진주방향!$AN$341</definedName>
    <definedName name="직노">#REF!</definedName>
    <definedName name="직매54P" hidden="1">{#N/A,#N/A,TRUE,"토적및재료집계";#N/A,#N/A,TRUE,"토적및재료집계";#N/A,#N/A,TRUE,"단위량"}</definedName>
    <definedName name="직영비">'[176]2공구산출내역'!#REF!</definedName>
    <definedName name="직접경비">#REF!</definedName>
    <definedName name="직접노무비">#REF!</definedName>
    <definedName name="직접노무비2">[99]일위대가표!#REF!</definedName>
    <definedName name="직접노무비계">[91]총괄서!#REF!</definedName>
    <definedName name="직접노무비요율">#REF!</definedName>
    <definedName name="직접재료비">#REF!</definedName>
    <definedName name="직접재료비2">[99]일위대가표!#REF!</definedName>
    <definedName name="직접재료비합">#REF!</definedName>
    <definedName name="직종">#REF!</definedName>
    <definedName name="직종2">#REF!</definedName>
    <definedName name="진국">[0]!NNF</definedName>
    <definedName name="진석">'[61]#REF'!$D$19:$D$19,'[61]#REF'!$F$19:$BD$19</definedName>
    <definedName name="진입로개소별명세">#REF!</definedName>
    <definedName name="집">집</definedName>
    <definedName name="집계">#REF!</definedName>
    <definedName name="집계1">#REF!</definedName>
    <definedName name="집계2">#REF!</definedName>
    <definedName name="집계표">#REF!,#REF!,#REF!</definedName>
    <definedName name="집계표1">#REF!,#REF!,#REF!</definedName>
    <definedName name="집계표2">집</definedName>
    <definedName name="집수정_수량산출">[49]수량산출!#REF!</definedName>
    <definedName name="집수정단위수량_건설교통부">[158]배수관토공산출!#REF!</definedName>
    <definedName name="집수정단위수량표_강원도">[158]배수관토공산출!#REF!</definedName>
    <definedName name="집수정수량산출">#REF!</definedName>
    <definedName name="집진기"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짜장">#REF!</definedName>
    <definedName name="ㅊ1555">#REF!</definedName>
    <definedName name="ㅊ20">[186]골재산출!#REF!</definedName>
    <definedName name="ㅊ2409">[187]내역!#REF!</definedName>
    <definedName name="ㅊㅊㅊㅊㅊㅊㅊ">#REF!</definedName>
    <definedName name="차_선_도_색__집_계">[49]수량산출!#REF!</definedName>
    <definedName name="차량가격">[107]을부담운반비!$D$4</definedName>
    <definedName name="차로폭">#REF!</definedName>
    <definedName name="차선도색">[143]수량산출!#REF!</definedName>
    <definedName name="차선도색단위수량">#REF!</definedName>
    <definedName name="차선도색집계">#REF!</definedName>
    <definedName name="착공기한">#REF!</definedName>
    <definedName name="착공년월일">#REF!</definedName>
    <definedName name="착공월">#REF!</definedName>
    <definedName name="착공일">#REF!</definedName>
    <definedName name="착암공">'[109]기계경비(시간당)'!$D$12</definedName>
    <definedName name="착정심도">#REF!</definedName>
    <definedName name="찰샇기" hidden="1">#REF!</definedName>
    <definedName name="찰쌓기석축단위수량">#REF!</definedName>
    <definedName name="천">[139]환산!#REF!</definedName>
    <definedName name="철거자재">#REF!</definedName>
    <definedName name="철공">#REF!</definedName>
    <definedName name="철근">'[74]8.석축단위(H=1.5M)'!$AY$51</definedName>
    <definedName name="철근1">#REF!</definedName>
    <definedName name="철근가공조립">#REF!</definedName>
    <definedName name="철근공">#REF!</definedName>
    <definedName name="철근깨기수량">#REF!</definedName>
    <definedName name="철근복잡1">#REF!</definedName>
    <definedName name="철근복잡2">#REF!</definedName>
    <definedName name="철근항복응력">'[184]#REF'!$G$144</definedName>
    <definedName name="철목1호">#REF!</definedName>
    <definedName name="철목2호">#REF!</definedName>
    <definedName name="철목3호">#REF!</definedName>
    <definedName name="철목4호">#REF!</definedName>
    <definedName name="철주신설공구손료">#REF!</definedName>
    <definedName name="철주신설공비">#REF!</definedName>
    <definedName name="철주신설재료비">#REF!</definedName>
    <definedName name="청">[75]!Macro14</definedName>
    <definedName name="청림1호">#REF!</definedName>
    <definedName name="청림2호">#REF!</definedName>
    <definedName name="청림3호">#REF!</definedName>
    <definedName name="초급엔지니어링">#REF!</definedName>
    <definedName name="초기화작업">[188]!초기화작업</definedName>
    <definedName name="총공사비">#REF!</definedName>
    <definedName name="총괄">#REF!</definedName>
    <definedName name="총괄표">#REF!</definedName>
    <definedName name="총매매가액">[166]입력!$G$23</definedName>
    <definedName name="총원가">#REF!</definedName>
    <definedName name="총원가2">#REF!</definedName>
    <definedName name="총토탈">#REF!</definedName>
    <definedName name="총토탈1">#REF!</definedName>
    <definedName name="총토탈2">#REF!</definedName>
    <definedName name="출구NH조도기여">[121]금광1터널!$D$86</definedName>
    <definedName name="출구NH휘도기여">[121]금광1터널!$E$86</definedName>
    <definedName name="출구형광휘도기여">[121]금광1터널!$E$83</definedName>
    <definedName name="충산대">[0]!VGF</definedName>
    <definedName name="측_구_공_수_량_집_계">[49]수량산출!#REF!</definedName>
    <definedName name="측구공_개소별명세_제목">[49]수량산출!#REF!</definedName>
    <definedName name="측구공개소별명세">[49]수량산출!#REF!</definedName>
    <definedName name="측구공개소별연장명세">#REF!</definedName>
    <definedName name="측구공수량집계">[138]수량산출!#REF!</definedName>
    <definedName name="측구공집계표">#REF!</definedName>
    <definedName name="측구및맹암거단위수량">[158]배수관토공산출!#REF!</definedName>
    <definedName name="측량">#REF!</definedName>
    <definedName name="측점">#REF!</definedName>
    <definedName name="층__별">#REF!</definedName>
    <definedName name="침사지">[0]!침사지</definedName>
    <definedName name="ㅋㄴㄴ">#REF!,#REF!,#REF!</definedName>
    <definedName name="ㅋㅁㅁㅁㅁㅁㅁㅁㅁㅁㅁㅁ">[126]wall!$C:$C,[126]wall!$H:$H,[126]wall!$V:$V</definedName>
    <definedName name="ㅋㅌㅇ">[0]!xcf</definedName>
    <definedName name="ㅋㅌㅊ">[0]!ㅋㅌㅊ</definedName>
    <definedName name="ㅋㅌㅌ">[0]!SSX</definedName>
    <definedName name="카5">[189]자료입력!$B$12</definedName>
    <definedName name="카6">[189]자료입력!$B$9</definedName>
    <definedName name="카7">[86]자료입력!$B$14</definedName>
    <definedName name="캇타간재">'[109]기계경비(시간당)'!$H$92</definedName>
    <definedName name="캇타노무">'[109]기계경비(시간당)'!$H$88</definedName>
    <definedName name="캇타손료">'[109]기계경비(시간당)'!$H$87</definedName>
    <definedName name="케이블">#REF!</definedName>
    <definedName name="케이블_1">[34]단가!#REF!</definedName>
    <definedName name="케이블간지" hidden="1">{#N/A,#N/A,TRUE,"토적및재료집계";#N/A,#N/A,TRUE,"토적및재료집계";#N/A,#N/A,TRUE,"단위량"}</definedName>
    <definedName name="코팅1">#REF!</definedName>
    <definedName name="코팅2">#REF!</definedName>
    <definedName name="콘1601">#REF!</definedName>
    <definedName name="콘1602">#REF!</definedName>
    <definedName name="콘2701">#REF!</definedName>
    <definedName name="콘2702">#REF!</definedName>
    <definedName name="콘270함">#REF!</definedName>
    <definedName name="콘버림함">#REF!</definedName>
    <definedName name="콘주철거공구손료">#REF!</definedName>
    <definedName name="콘주철거공비">#REF!</definedName>
    <definedName name="콘주철거합계">#REF!</definedName>
    <definedName name="콘크">#REF!</definedName>
    <definedName name="콘크리트">#REF!</definedName>
    <definedName name="콘크리트_재료량산출">[49]수량산출!#REF!</definedName>
    <definedName name="콘크리트2" hidden="1">#REF!</definedName>
    <definedName name="콘크리트25_180_8">'[74]8.석축단위(H=1.5M)'!$AY$43</definedName>
    <definedName name="콘크리트공">[146]노임!$B$8</definedName>
    <definedName name="콘크리트공칭강도">'[184]#REF'!$G$132</definedName>
    <definedName name="콘크리트타설">#REF!</definedName>
    <definedName name="콘크리트함">#REF!</definedName>
    <definedName name="ㅌ1121">[190]하조서!#REF!</definedName>
    <definedName name="ㅌㅊㅍ">[0]!ㅌㅊㅍ</definedName>
    <definedName name="타1">[189]자료입력!$B$5</definedName>
    <definedName name="타원형돌망태단위수량">#REF!</definedName>
    <definedName name="택코팅1">#REF!</definedName>
    <definedName name="택코팅2">#REF!</definedName>
    <definedName name="탱크">[77]wall!$C:$C,[77]wall!$H:$H,[77]wall!$V:$V</definedName>
    <definedName name="터널총길이">#REF!</definedName>
    <definedName name="터파기계산">[112]!터파기계산</definedName>
    <definedName name="테스트" hidden="1">#REF!</definedName>
    <definedName name="템플리트모듈1">BlankMacro1</definedName>
    <definedName name="템플리트모듈2">BlankMacro1</definedName>
    <definedName name="템플리트모듈3">BlankMacro1</definedName>
    <definedName name="템플리트모듈4">BlankMacro1</definedName>
    <definedName name="템플리트모듈5">BlankMacro1</definedName>
    <definedName name="템플리트모듈6">BlankMacro1</definedName>
    <definedName name="토_공_집_계_표">[49]수량산출!#REF!</definedName>
    <definedName name="토공">#REF!</definedName>
    <definedName name="토공1">#REF!</definedName>
    <definedName name="토공구조물잔토및발파암유용량집계표">#REF!</definedName>
    <definedName name="토공기존구조물철거량개소별집계">#REF!</definedName>
    <definedName name="토공수량산출근거">#REF!</definedName>
    <definedName name="토공유동표">#REF!</definedName>
    <definedName name="토공집계">#REF!</definedName>
    <definedName name="토공집계표">#REF!</definedName>
    <definedName name="토공총괄집계">#REF!</definedName>
    <definedName name="토공현설내역" hidden="1">{#N/A,#N/A,TRUE,"토적및재료집계";#N/A,#N/A,TRUE,"토적및재료집계";#N/A,#N/A,TRUE,"단위량"}</definedName>
    <definedName name="토목">#REF!</definedName>
    <definedName name="토목1">#REF!</definedName>
    <definedName name="토목내역">#REF!</definedName>
    <definedName name="토목산재">'[191]1.취수장'!#REF!</definedName>
    <definedName name="토목안전">'[191]1.취수장'!#REF!</definedName>
    <definedName name="토목점검">'[191]1.취수장'!#REF!</definedName>
    <definedName name="통2">#REF!</definedName>
    <definedName name="통내">56623</definedName>
    <definedName name="통신기사1급">#REF!</definedName>
    <definedName name="통신기사2급">#REF!</definedName>
    <definedName name="통신내선공">#REF!</definedName>
    <definedName name="통신설비공">#REF!</definedName>
    <definedName name="통신외선공">#REF!</definedName>
    <definedName name="통신집계">BlankMacro1</definedName>
    <definedName name="통신케이블공">#REF!</definedName>
    <definedName name="통케">83279</definedName>
    <definedName name="통합">[0]!통합</definedName>
    <definedName name="퇴직">#REF!</definedName>
    <definedName name="퇴직세">[122]납부서!#REF!</definedName>
    <definedName name="퇴직주민세">[122]납부서!#REF!</definedName>
    <definedName name="특고">#REF!</definedName>
    <definedName name="특별">#REF!</definedName>
    <definedName name="특별인부">'[109]기계경비(시간당)'!$D$9</definedName>
    <definedName name="특케">#REF!</definedName>
    <definedName name="ㅍㅍ" hidden="1">{#N/A,#N/A,TRUE,"토적및재료집계";#N/A,#N/A,TRUE,"토적및재료집계";#N/A,#N/A,TRUE,"단위량"}</definedName>
    <definedName name="파1">[86]자료입력!$B$5</definedName>
    <definedName name="파5">[86]자료입력!$B$16</definedName>
    <definedName name="파이1">#REF!</definedName>
    <definedName name="파이2">#REF!</definedName>
    <definedName name="파이프펜던트">[48]DATA!$E$17:$F$26</definedName>
    <definedName name="판넬자재">#REF!</definedName>
    <definedName name="퍼">[77]Front!$A:$A</definedName>
    <definedName name="펌프">[77]wall!$C:$C,[77]wall!$H:$H,[77]wall!$V:$V</definedName>
    <definedName name="펌프구경">#REF!</definedName>
    <definedName name="편구배구간수량산출">#REF!</definedName>
    <definedName name="편구배별연장명세및확폭면적산출서">#REF!</definedName>
    <definedName name="편구배별포장단위수량">#REF!</definedName>
    <definedName name="평화설비">#REF!</definedName>
    <definedName name="폐기물내역서">[0]!템플리트모듈6</definedName>
    <definedName name="폐기물집계표">집</definedName>
    <definedName name="포장">#REF!</definedName>
    <definedName name="포장공">#REF!</definedName>
    <definedName name="포장공집계표">#REF!</definedName>
    <definedName name="포장두께">#REF!</definedName>
    <definedName name="포장표준단면도">#REF!</definedName>
    <definedName name="포항내역서">[192]견적서!#REF!</definedName>
    <definedName name="폭">#REF!</definedName>
    <definedName name="폭원">#REF!</definedName>
    <definedName name="표">[193]!매크로19</definedName>
    <definedName name="표면처리">#REF!</definedName>
    <definedName name="표준구간포장단위수량">#REF!</definedName>
    <definedName name="표지">#REF!</definedName>
    <definedName name="표지1">#REF!</definedName>
    <definedName name="표지2">#REF!</definedName>
    <definedName name="표지3">#REF!</definedName>
    <definedName name="표품_통신_6_13">#REF!</definedName>
    <definedName name="품명">#REF!</definedName>
    <definedName name="품명1">OFFSET(#REF!,0,0,COUNTA(#REF!),1)</definedName>
    <definedName name="품명3">OFFSET(#REF!,0,0,COUNTA(#REF!),1)</definedName>
    <definedName name="품셈공종">[194]품셈TABLE!$C$2:$C$50</definedName>
    <definedName name="품셈단가">[194]품셈TABLE!$D$2:$D$50</definedName>
    <definedName name="품신">[107]설계산출표지!$B$1</definedName>
    <definedName name="품의민원" hidden="1">{#N/A,#N/A,FALSE,"표지";#N/A,#N/A,FALSE,"조직표";#N/A,#N/A,FALSE,"정직원인원";#N/A,#N/A,FALSE,"사업계획";#N/A,#N/A,FALSE,"부동산";#N/A,#N/A,FALSE,"장비현황";#N/A,#N/A,FALSE,"장비가동";#N/A,#N/A,FALSE,"매각장비";#N/A,#N/A,FALSE,"철구제작";#N/A,#N/A,FALSE,"철구수주";#N/A,#N/A,FALSE,"철구시설";#N/A,#N/A,FALSE,"준설장비";#N/A,#N/A,FALSE,"준설수량";#N/A,#N/A,FALSE,"골재인원";#N/A,#N/A,FALSE,"골재손익";#N/A,#N/A,FALSE,"노조현황"}</definedName>
    <definedName name="품질관리계">'[191]1.취수장'!#REF!</definedName>
    <definedName name="프린트">[178]견적서갑지연속!#REF!</definedName>
    <definedName name="플라타너스B8">[90]데이타!$E$552</definedName>
    <definedName name="플랜트전공">#REF!</definedName>
    <definedName name="ㅎ" hidden="1">{#N/A,#N/A,FALSE,"손익표지";#N/A,#N/A,FALSE,"손익계산";#N/A,#N/A,FALSE,"일반관리비";#N/A,#N/A,FALSE,"영업외수익";#N/A,#N/A,FALSE,"영업외비용";#N/A,#N/A,FALSE,"매출액";#N/A,#N/A,FALSE,"요약손익";#N/A,#N/A,FALSE,"요약대차";#N/A,#N/A,FALSE,"매출채권현황";#N/A,#N/A,FALSE,"매출채권명세"}</definedName>
    <definedName name="ㅎ384">#REF!</definedName>
    <definedName name="ㅎㄴ">[0]!REUIHGURI</definedName>
    <definedName name="ㅎㄶ">[50]wall!$C:$C,[50]wall!$H:$H,[50]wall!$V:$V</definedName>
    <definedName name="ㅎㄹ오하ㅓ"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ㅎ류">[0]!SDRFE</definedName>
    <definedName name="ㅎㅎ">[95]Front!$A:$A</definedName>
    <definedName name="ㅎㅎㅇㅀ">[195]wall!$C:$C,[195]wall!$H:$H,[195]wall!$V:$V</definedName>
    <definedName name="ㅎㅎㅎ">#REF!</definedName>
    <definedName name="하0">[86]자료입력!$B$13</definedName>
    <definedName name="하1">[86]자료입력!$B$5</definedName>
    <definedName name="하2">[86]자료입력!$B$10</definedName>
    <definedName name="하3">[86]자료입력!$B$11</definedName>
    <definedName name="하4">[86]자료입력!$B$12</definedName>
    <definedName name="하5">#REF!</definedName>
    <definedName name="하6">#REF!</definedName>
    <definedName name="하7">#REF!</definedName>
    <definedName name="하8">#REF!</definedName>
    <definedName name="하나틈">'[124]고창터널(고창방향)'!#REF!</definedName>
    <definedName name="하도사"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하상유지공">#REF!</definedName>
    <definedName name="한교1호">#REF!</definedName>
    <definedName name="한교2호">#REF!</definedName>
    <definedName name="한교3호">#REF!</definedName>
    <definedName name="한국">[0]!jhg</definedName>
    <definedName name="한전수탁비">#REF!</definedName>
    <definedName name="함1">#REF!</definedName>
    <definedName name="함2">#REF!</definedName>
    <definedName name="함석공계">#REF!</definedName>
    <definedName name="합37">'[7]주현(영광)'!#REF!</definedName>
    <definedName name="합372">'[7]주현(해보)'!#REF!</definedName>
    <definedName name="합37a">#REF!</definedName>
    <definedName name="합37함">#REF!</definedName>
    <definedName name="합3함7">#REF!</definedName>
    <definedName name="합계">#REF!</definedName>
    <definedName name="합판1회1">#REF!</definedName>
    <definedName name="합판1회2">#REF!</definedName>
    <definedName name="합판3">#REF!</definedName>
    <definedName name="합판31">#REF!</definedName>
    <definedName name="합판317">#REF!</definedName>
    <definedName name="합판371">#REF!</definedName>
    <definedName name="합판3함">#REF!</definedName>
    <definedName name="합판3회1">#REF!</definedName>
    <definedName name="합판3회2">#REF!</definedName>
    <definedName name="합판4회1">#REF!</definedName>
    <definedName name="합판4회2">#REF!</definedName>
    <definedName name="합판6">#REF!</definedName>
    <definedName name="합판6회1">#REF!</definedName>
    <definedName name="합판6회2">#REF!</definedName>
    <definedName name="합판731">#REF!</definedName>
    <definedName name="합판거푸집">[196]일위대가!#REF!</definedName>
    <definedName name="항타비1">#REF!</definedName>
    <definedName name="항타비2">#REF!</definedName>
    <definedName name="행선안내게시기설비">#REF!</definedName>
    <definedName name="허창영">#REF!,#REF!</definedName>
    <definedName name="허팡">[0]!dgh</definedName>
    <definedName name="허ㅑㅣ">#REF!</definedName>
    <definedName name="현장대리인">#REF!</definedName>
    <definedName name="현장설명서" hidden="1">{#N/A,#N/A,FALSE,"전력간선"}</definedName>
    <definedName name="형">[0]!NNG</definedName>
    <definedName name="형광기구품">#REF!</definedName>
    <definedName name="형광등32W_1">#REF!</definedName>
    <definedName name="형광등32W_2">#REF!</definedName>
    <definedName name="형광등40W_1">#REF!</definedName>
    <definedName name="형광등40W_2">#REF!</definedName>
    <definedName name="형광등이용율">#REF!</definedName>
    <definedName name="형광등조명율">#REF!</definedName>
    <definedName name="형광폭">'[124]고창터널(고창방향)'!#REF!</definedName>
    <definedName name="형광폭반">'[124]고창터널(고창방향)'!#REF!</definedName>
    <definedName name="형상">[68]DATE!$D$24:$D$85</definedName>
    <definedName name="형틀">#REF!</definedName>
    <definedName name="형틀목공">[146]노임!$B$3</definedName>
    <definedName name="호남">[0]!bvvc</definedName>
    <definedName name="호박">#REF!</definedName>
    <definedName name="호봉">'[167]호봉 (2)'!$A$5:$G$74</definedName>
    <definedName name="호서">[0]!호서</definedName>
    <definedName name="호진">[0]!BNH</definedName>
    <definedName name="호표">#REF!</definedName>
    <definedName name="호ㅓㅏ">#REF!</definedName>
    <definedName name="호ㅗㅗㅗㅗㅗㅗㅗㅗ">[26]wall!$C:$C,[26]wall!$H:$H,[26]wall!$V:$V</definedName>
    <definedName name="홁ㅎ">[0]!홁ㅎ</definedName>
    <definedName name="홍">#REF!</definedName>
    <definedName name="홍탁">[0]!xcf</definedName>
    <definedName name="화신1호">#REF!</definedName>
    <definedName name="화신2호">#REF!</definedName>
    <definedName name="화신기존1">#REF!</definedName>
    <definedName name="화신기존2">#REF!</definedName>
    <definedName name="화장실">#REF!</definedName>
    <definedName name="환율">'[109]기계경비(시간당)'!$D$21</definedName>
    <definedName name="황">[0]!황</definedName>
    <definedName name="회사명">#REF!</definedName>
    <definedName name="회시1호">#REF!</definedName>
    <definedName name="회시2호">#REF!</definedName>
    <definedName name="횡배수관공_개소별명세">[49]수량산출!#REF!</definedName>
    <definedName name="횡배수관공개소별명세">#REF!</definedName>
    <definedName name="횡배수관공집계표">#REF!</definedName>
    <definedName name="횡배수관구체_수량산출">[49]수량산출!#REF!</definedName>
    <definedName name="횡배수관구체단위수량산출">#REF!</definedName>
    <definedName name="횡배수관구체수량산출">#REF!</definedName>
    <definedName name="횡배수관구체토공단위수량산출">[158]배수관토공산출!#REF!</definedName>
    <definedName name="횡배수관구체토공단위수량산출제목">[158]배수관토공산출!#REF!</definedName>
    <definedName name="횡배수관날개벽_수량산출">[49]수량산출!#REF!</definedName>
    <definedName name="횡배수관날개벽단위수량산출">[158]배수관토공산출!#REF!</definedName>
    <definedName name="횡배수관날개벽수량산출">#REF!</definedName>
    <definedName name="횡배수관날개벽연결차수벽">[158]배수관토공산출!#REF!</definedName>
    <definedName name="횡배수관차수벽_수량산출">[49]수량산출!#REF!</definedName>
    <definedName name="횡배수관차수벽수량산출">#REF!</definedName>
    <definedName name="휀">[77]wall!$C:$C,[77]wall!$H:$H,[77]wall!$V:$V</definedName>
    <definedName name="휴">#REF!</definedName>
    <definedName name="희정">[0]!sfd</definedName>
    <definedName name="ㅏ576">#REF!</definedName>
    <definedName name="ㅏ로ㅡ">#REF!</definedName>
    <definedName name="ㅏㅀ">[195]wall!$C:$C,[195]wall!$H:$H,[195]wall!$V:$V</definedName>
    <definedName name="ㅏㅏ">#REF!</definedName>
    <definedName name="ㅏㅓㅗㄹ">#REF!</definedName>
    <definedName name="ㅏㅗㅇ" hidden="1">{#N/A,#N/A,FALSE,"현장 NCR 분석";#N/A,#N/A,FALSE,"현장품질감사";#N/A,#N/A,FALSE,"현장품질감사"}</definedName>
    <definedName name="ㅏㅣ">#REF!</definedName>
    <definedName name="ㅐㅐ">[197]한강운반비!#REF!</definedName>
    <definedName name="ㅑ">#REF!</definedName>
    <definedName name="ㅑㅑ">[198]하조서!#REF!</definedName>
    <definedName name="ㅓ">[0]!jhg</definedName>
    <definedName name="ㅓ39">#REF!</definedName>
    <definedName name="ㅓ8">#REF!</definedName>
    <definedName name="ㅓㄴㄹ">[195]Front!$A:$A</definedName>
    <definedName name="ㅓㄹㅇ">[195]Front!$A:$A</definedName>
    <definedName name="ㅓㄹㅇ허ㅗㅎ">[195]Front!$A:$A</definedName>
    <definedName name="ㅓㄹ어">[195]wall!$C:$C,[195]wall!$H:$H,[195]wall!$V:$V</definedName>
    <definedName name="ㅓㄹ오ㅗ">[50]wall!$C:$C,[50]wall!$H:$H,[50]wall!$V:$V</definedName>
    <definedName name="ㅓㅇ허">[195]Front!$A:$A</definedName>
    <definedName name="ㅓ옿">[195]Front!$A:$A</definedName>
    <definedName name="ㅓ허">[199]wall!$C:$C,[199]wall!$H:$H,[199]wall!$V:$V</definedName>
    <definedName name="ㅓㅏㅣㅑ" hidden="1">{"SJ - 기본 보기",#N/A,FALSE,"공사별 외주견적"}</definedName>
    <definedName name="ㅓㅓ">[77]Front!$A:$A</definedName>
    <definedName name="ㅓㅓㅓㅓㅓㅓㅓㅓㅓㅓ">#REF!</definedName>
    <definedName name="ㅓㅗㅡ">[0]!DGRT</definedName>
    <definedName name="ㅔㅔ">'[200]원본(갑지)'!$A$1:$N$62</definedName>
    <definedName name="ㅔㅔㅔㅔ">#REF!,#REF!</definedName>
    <definedName name="ㅗ1">#REF!</definedName>
    <definedName name="ㅗ1019">#REF!</definedName>
    <definedName name="ㅗ315">[201]신우!#REF!</definedName>
    <definedName name="ㅗ415">#REF!</definedName>
    <definedName name="ㅗ461">#REF!</definedName>
    <definedName name="ㅗㄴㅇㅎㅇ">[26]wall!$C:$C,[26]wall!$H:$H,[26]wall!$V:$V</definedName>
    <definedName name="ㅗ노ㅗ">[195]Front!$A:$A</definedName>
    <definedName name="ㅗ노ㅗㄹㅇ호">[26]wall!$C:$C,[26]wall!$H:$H,[26]wall!$V:$V</definedName>
    <definedName name="ㅗ뉴">[0]!HGG</definedName>
    <definedName name="ㅗㄹㅇㄹㅇ">[26]wall!$C:$C,[26]wall!$H:$H,[26]wall!$V:$V</definedName>
    <definedName name="ㅗㄹ오ㅗㅎㅇㄹ">[26]wall!$C:$C,[26]wall!$H:$H,[26]wall!$V:$V</definedName>
    <definedName name="ㅗㄹ올ㅇ">[195]wall!$C:$C,[195]wall!$H:$H,[195]wall!$V:$V</definedName>
    <definedName name="ㅗㄹ호">[195]wall!$C:$C,[195]wall!$H:$H,[195]wall!$V:$V</definedName>
    <definedName name="ㅗㅅ20">#REF!</definedName>
    <definedName name="ㅗㅇㄴ">[26]wall!$C:$C,[26]wall!$H:$H,[26]wall!$V:$V</definedName>
    <definedName name="ㅗㅇ로">[195]wall!$C:$C,[195]wall!$H:$H,[195]wall!$V:$V</definedName>
    <definedName name="ㅗㅇ로ㅗㅇ">[26]wall!$C:$C,[26]wall!$H:$H,[26]wall!$V:$V</definedName>
    <definedName name="ㅗㅇㅇㅇㅇㅇㅇㅇㅇㅇㅇㅇ">[26]wall!$C:$C,[26]wall!$H:$H,[26]wall!$V:$V</definedName>
    <definedName name="ㅗㅇㅎ럴ㅇ">[195]wall!$C:$C,[195]wall!$H:$H,[195]wall!$V:$V</definedName>
    <definedName name="ㅗㅓ" hidden="1">{#N/A,#N/A,FALSE,"부대1"}</definedName>
    <definedName name="ㅗㅓㅗㅗ">[50]wall!$C:$C,[50]wall!$H:$H,[50]wall!$V:$V</definedName>
    <definedName name="ㅗㅗㅗ">#REF!</definedName>
    <definedName name="ㅗㅗㅗㅗ">[50]wall!$C:$C,[50]wall!$H:$H,[50]wall!$V:$V</definedName>
    <definedName name="ㅗㅗㅗㅗㅗㅗㅗㅗ">[50]wall!$C:$C,[50]wall!$H:$H,[50]wall!$V:$V</definedName>
    <definedName name="ㅗㅠㅎㄹ">[0]!ㅗㅠㅎㄹ</definedName>
    <definedName name="ㅜ" hidden="1">{#N/A,#N/A,FALSE,"총괄표지";#N/A,#N/A,FALSE,"표지";#N/A,#N/A,FALSE,"총표지";#N/A,#N/A,FALSE,"집계(총괄)";#N/A,#N/A,FALSE,"집계(토목)";#N/A,#N/A,FALSE,"집계 (R.C)";#N/A,#N/A,FALSE,"집계(철골)";#N/A,#N/A,FALSE,"집계(PC)";#N/A,#N/A,FALSE,"지급자재";#N/A,#N/A,FALSE,"RC";#N/A,#N/A,FALSE,"철골";#N/A,#N/A,FALSE,"PC";#N/A,#N/A,FALSE,"PC";#N/A,#N/A,FALSE,"하도급총괄표";#N/A,#N/A,FALSE,"하도급사항";#N/A,#N/A,FALSE,"하도급산출내역별지";#N/A,#N/A,FALSE,"세부표지";#N/A,#N/A,FALSE,"부대입찰에 관한 확약서";#N/A,#N/A,FALSE,"토목"}</definedName>
    <definedName name="ㅜ1">#REF!</definedName>
    <definedName name="ㅝㅗ허">[0]!ㅝㅗ허</definedName>
    <definedName name="ㅠ131">#REF!</definedName>
    <definedName name="ㅠ359">#REF!</definedName>
    <definedName name="ㅠ뮤ㅐ" hidden="1">#REF!</definedName>
    <definedName name="ㅠㅜㅎ">[0]!ㅠㅜㅎ</definedName>
    <definedName name="ㅡㅁㅊ개14">[0]!Macro13</definedName>
    <definedName name="ㅣ">#REF!</definedName>
    <definedName name="ㅣ189">#REF!</definedName>
    <definedName name="ㅣㅣ">[75]!Macro10</definedName>
    <definedName name="ㅣㅣㅣ">[202]한강운반비!#REF!</definedName>
  </definedNames>
  <calcPr calcId="125725"/>
  <fileRecoveryPr repairLoad="1"/>
</workbook>
</file>

<file path=xl/calcChain.xml><?xml version="1.0" encoding="utf-8"?>
<calcChain xmlns="http://schemas.openxmlformats.org/spreadsheetml/2006/main">
  <c r="G5" i="5"/>
  <c r="I5"/>
  <c r="L5"/>
  <c r="M5" s="1"/>
  <c r="G6"/>
  <c r="I6"/>
  <c r="L6"/>
  <c r="M6"/>
  <c r="G7"/>
  <c r="I7"/>
  <c r="L7"/>
  <c r="M7" s="1"/>
  <c r="G8"/>
  <c r="I8"/>
  <c r="L8"/>
  <c r="M8" s="1"/>
  <c r="G9"/>
  <c r="I9"/>
  <c r="L9"/>
  <c r="M9" s="1"/>
  <c r="G17" i="6" l="1"/>
  <c r="M53" i="5" l="1"/>
  <c r="M57" l="1"/>
  <c r="M10"/>
  <c r="I10"/>
  <c r="E8" i="6" s="1"/>
  <c r="G10" i="5"/>
  <c r="D8" i="6" s="1"/>
  <c r="F11" l="1"/>
  <c r="G11" s="1"/>
  <c r="G8"/>
  <c r="G9" s="1"/>
  <c r="F15"/>
  <c r="G15" s="1"/>
  <c r="F14"/>
  <c r="F12"/>
  <c r="G12" s="1"/>
  <c r="F13"/>
  <c r="G13" s="1"/>
  <c r="F16" l="1"/>
  <c r="G16" s="1"/>
  <c r="G14"/>
  <c r="G19" l="1"/>
  <c r="G21" s="1"/>
  <c r="G23" l="1"/>
  <c r="G25" s="1"/>
</calcChain>
</file>

<file path=xl/sharedStrings.xml><?xml version="1.0" encoding="utf-8"?>
<sst xmlns="http://schemas.openxmlformats.org/spreadsheetml/2006/main" count="76" uniqueCount="63">
  <si>
    <t>품      명</t>
  </si>
  <si>
    <t>규      격</t>
  </si>
  <si>
    <t>단위</t>
  </si>
  <si>
    <t>수량</t>
  </si>
  <si>
    <t>재  료  비</t>
  </si>
  <si>
    <t>단  가</t>
  </si>
  <si>
    <t>금  액</t>
  </si>
  <si>
    <t>노  무  비</t>
  </si>
  <si>
    <t>경      비</t>
  </si>
  <si>
    <t>합      계</t>
  </si>
  <si>
    <t>비  고</t>
  </si>
  <si>
    <t>공종코드</t>
  </si>
  <si>
    <t>변수</t>
  </si>
  <si>
    <t>상위공종</t>
  </si>
  <si>
    <t>공종구분</t>
  </si>
  <si>
    <t>공종레벨</t>
  </si>
  <si>
    <t>공종소계</t>
  </si>
  <si>
    <t>원가계산서 연결금액</t>
  </si>
  <si>
    <t>NO</t>
  </si>
  <si>
    <t>품     명</t>
  </si>
  <si>
    <t>규   격</t>
  </si>
  <si>
    <t>재료비</t>
  </si>
  <si>
    <t>노무비</t>
  </si>
  <si>
    <t>경 비</t>
  </si>
  <si>
    <t>합 계</t>
  </si>
  <si>
    <t>직접공사비</t>
  </si>
  <si>
    <t>소 계</t>
  </si>
  <si>
    <t>안전관리비</t>
  </si>
  <si>
    <t>산재보험료</t>
  </si>
  <si>
    <t>고용보험료</t>
  </si>
  <si>
    <t>(노무비*0.87%)</t>
  </si>
  <si>
    <t>건강보험료</t>
  </si>
  <si>
    <t>연금보험료</t>
  </si>
  <si>
    <t>노인장기요양보험료</t>
  </si>
  <si>
    <t>공과잡비</t>
  </si>
  <si>
    <t>(직접공사비*10% 이내)
 (기타경비+일반관리비+이윤 포함)</t>
  </si>
  <si>
    <t>견   적   내   역   서</t>
    <phoneticPr fontId="3" type="noConversion"/>
  </si>
  <si>
    <t>총  괄  표</t>
    <phoneticPr fontId="3" type="noConversion"/>
  </si>
  <si>
    <t>식</t>
    <phoneticPr fontId="3" type="noConversion"/>
  </si>
  <si>
    <t>(노무비*3.75%)</t>
    <phoneticPr fontId="3" type="noConversion"/>
  </si>
  <si>
    <t>(노무비*3.23%)</t>
    <phoneticPr fontId="3" type="noConversion"/>
  </si>
  <si>
    <t>(노무비*4.5%)</t>
    <phoneticPr fontId="3" type="noConversion"/>
  </si>
  <si>
    <t>부가세</t>
    <phoneticPr fontId="3" type="noConversion"/>
  </si>
  <si>
    <t>총 합 계</t>
    <phoneticPr fontId="3" type="noConversion"/>
  </si>
  <si>
    <t>합 계</t>
    <phoneticPr fontId="3" type="noConversion"/>
  </si>
  <si>
    <t xml:space="preserve"> #1호기</t>
    <phoneticPr fontId="3" type="noConversion"/>
  </si>
  <si>
    <t xml:space="preserve"> #2호기</t>
  </si>
  <si>
    <t xml:space="preserve"> #3호기</t>
  </si>
  <si>
    <t xml:space="preserve"> #4호기</t>
  </si>
  <si>
    <t>호 기 명</t>
    <phoneticPr fontId="3" type="noConversion"/>
  </si>
  <si>
    <t>에스컬레이터</t>
    <phoneticPr fontId="3" type="noConversion"/>
  </si>
  <si>
    <t>ESC-1,200(W)-6,000(H)</t>
    <phoneticPr fontId="3" type="noConversion"/>
  </si>
  <si>
    <t>건축공사</t>
    <phoneticPr fontId="3" type="noConversion"/>
  </si>
  <si>
    <t>양중용 빔설치, 출입구칸막이, 인테리어 복구공사</t>
    <phoneticPr fontId="3" type="noConversion"/>
  </si>
  <si>
    <t>식</t>
    <phoneticPr fontId="3" type="noConversion"/>
  </si>
  <si>
    <t>합    계</t>
    <phoneticPr fontId="3" type="noConversion"/>
  </si>
  <si>
    <t>EV</t>
  </si>
  <si>
    <t>ESC</t>
  </si>
  <si>
    <t>(건강보험료*8.51%)</t>
    <phoneticPr fontId="3" type="noConversion"/>
  </si>
  <si>
    <t>[ 한림대학교 성심병원 에스컬레이터교체공사 ] (전면교체 : 설치검사)</t>
    <phoneticPr fontId="3" type="noConversion"/>
  </si>
  <si>
    <t>공   사   명 : 한림대학교 성심병원 에스컬레이터 교체공사 (전면교체 : 설치검사)</t>
    <phoneticPr fontId="3" type="noConversion"/>
  </si>
  <si>
    <t>[(재료비+노무비)*1.99%+5,449,000원]</t>
    <phoneticPr fontId="3" type="noConversion"/>
  </si>
  <si>
    <t xml:space="preserve"> 견 적  금 액 : 일금원정(₩-부가세포함)</t>
    <phoneticPr fontId="3" type="noConversion"/>
  </si>
</sst>
</file>

<file path=xl/styles.xml><?xml version="1.0" encoding="utf-8"?>
<styleSheet xmlns="http://schemas.openxmlformats.org/spreadsheetml/2006/main">
  <numFmts count="24">
    <numFmt numFmtId="42" formatCode="_-&quot;₩&quot;* #,##0_-;\-&quot;₩&quot;* #,##0_-;_-&quot;₩&quot;* &quot;-&quot;_-;_-@_-"/>
    <numFmt numFmtId="41" formatCode="_-* #,##0_-;\-* #,##0_-;_-* &quot;-&quot;_-;_-@_-"/>
    <numFmt numFmtId="44" formatCode="_-&quot;₩&quot;* #,##0.00_-;\-&quot;₩&quot;* #,##0.00_-;_-&quot;₩&quot;* &quot;-&quot;??_-;_-@_-"/>
    <numFmt numFmtId="43" formatCode="_-* #,##0.00_-;\-* #,##0.00_-;_-* &quot;-&quot;??_-;_-@_-"/>
    <numFmt numFmtId="176" formatCode="#,###"/>
    <numFmt numFmtId="177" formatCode="&quot;R$&quot;#,##0.00;&quot;R$&quot;\-#,##0.00"/>
    <numFmt numFmtId="178" formatCode="#,##0_ "/>
    <numFmt numFmtId="179" formatCode="#,##0.00&quot; F&quot;_);\(#,##0.00&quot; F&quot;\)"/>
    <numFmt numFmtId="180" formatCode="_-&quot;₩&quot;* #,##0.00_-;&quot;₩&quot;&quot;₩&quot;\-&quot;₩&quot;* #,##0.00_-;_-&quot;₩&quot;* &quot;-&quot;??_-;_-@_-"/>
    <numFmt numFmtId="181" formatCode="_-* #,##0.00_-;&quot;₩&quot;&quot;₩&quot;\-* #,##0.00_-;_-* &quot;-&quot;??_-;_-@_-"/>
    <numFmt numFmtId="182" formatCode="&quot;₩&quot;#,##0;&quot;₩&quot;&quot;₩&quot;&quot;₩&quot;&quot;₩&quot;\-#,##0"/>
    <numFmt numFmtId="183" formatCode="&quot;₩&quot;#,##0;[Red]&quot;₩&quot;&quot;₩&quot;&quot;₩&quot;&quot;₩&quot;\-#,##0"/>
    <numFmt numFmtId="184" formatCode="&quot;₩&quot;#,##0.00;&quot;₩&quot;&quot;₩&quot;&quot;₩&quot;&quot;₩&quot;\-#,##0.00"/>
    <numFmt numFmtId="185" formatCode="_ &quot;₩&quot;* #,##0_ ;_ &quot;₩&quot;* &quot;₩&quot;&quot;₩&quot;&quot;₩&quot;&quot;₩&quot;&quot;₩&quot;&quot;₩&quot;&quot;₩&quot;\-#,##0_ ;_ &quot;₩&quot;* &quot;-&quot;_ ;_ @_ "/>
    <numFmt numFmtId="186" formatCode="&quot;$&quot;#.##"/>
    <numFmt numFmtId="187" formatCode="&quot;RM&quot;#,##0.00_);\(&quot;RM&quot;#,##0.00\)"/>
    <numFmt numFmtId="188" formatCode="#,##0;[Red]&quot;-&quot;#,##0"/>
    <numFmt numFmtId="189" formatCode="#,##0.00;[Red]&quot;-&quot;#,##0.00"/>
    <numFmt numFmtId="190" formatCode="&quot;₩&quot;#,##0;[Red]&quot;₩&quot;\-#,##0"/>
    <numFmt numFmtId="191" formatCode="&quot;₩&quot;#,##0.00;[Red]&quot;₩&quot;\-#,##0.00"/>
    <numFmt numFmtId="192" formatCode="&quot;₩&quot;#,##0;&quot;₩&quot;\-#,##0"/>
    <numFmt numFmtId="193" formatCode="#,##0.00\ &quot;Pts&quot;;\-#,##0.00\ &quot;Pts&quot;"/>
    <numFmt numFmtId="194" formatCode="#."/>
    <numFmt numFmtId="195" formatCode="_ * #,##0_ ;_ * \-#,##0_ ;_ * &quot;-&quot;_ ;_ @_ "/>
  </numFmts>
  <fonts count="80">
    <font>
      <sz val="11"/>
      <color theme="1"/>
      <name val="맑은 고딕"/>
      <family val="2"/>
      <charset val="129"/>
      <scheme val="minor"/>
    </font>
    <font>
      <b/>
      <u/>
      <sz val="16"/>
      <color theme="1"/>
      <name val="맑은 고딕"/>
      <family val="3"/>
      <charset val="129"/>
      <scheme val="minor"/>
    </font>
    <font>
      <b/>
      <sz val="11"/>
      <color theme="1"/>
      <name val="맑은 고딕"/>
      <family val="3"/>
      <charset val="129"/>
      <scheme val="minor"/>
    </font>
    <font>
      <sz val="8"/>
      <name val="맑은 고딕"/>
      <family val="2"/>
      <charset val="129"/>
      <scheme val="minor"/>
    </font>
    <font>
      <b/>
      <sz val="11"/>
      <color theme="1"/>
      <name val="굴림체"/>
      <family val="3"/>
      <charset val="129"/>
    </font>
    <font>
      <sz val="11"/>
      <color theme="1"/>
      <name val="굴림체"/>
      <family val="3"/>
      <charset val="129"/>
    </font>
    <font>
      <sz val="11"/>
      <color theme="1"/>
      <name val="맑은 고딕"/>
      <family val="3"/>
      <charset val="129"/>
      <scheme val="minor"/>
    </font>
    <font>
      <sz val="11"/>
      <color indexed="8"/>
      <name val="맑은 고딕"/>
      <family val="3"/>
      <charset val="129"/>
    </font>
    <font>
      <sz val="11"/>
      <name val="굴림체"/>
      <family val="3"/>
      <charset val="129"/>
    </font>
    <font>
      <sz val="20"/>
      <name val="굴림체"/>
      <family val="3"/>
      <charset val="129"/>
    </font>
    <font>
      <sz val="12"/>
      <name val="굴림체"/>
      <family val="3"/>
      <charset val="129"/>
    </font>
    <font>
      <sz val="11"/>
      <name val="돋움"/>
      <family val="3"/>
      <charset val="129"/>
    </font>
    <font>
      <sz val="13"/>
      <name val="굴림체"/>
      <family val="3"/>
      <charset val="129"/>
    </font>
    <font>
      <sz val="10"/>
      <name val="굴림체"/>
      <family val="3"/>
      <charset val="129"/>
    </font>
    <font>
      <b/>
      <sz val="10"/>
      <name val="굴림체"/>
      <family val="3"/>
      <charset val="129"/>
    </font>
    <font>
      <sz val="11"/>
      <color theme="1"/>
      <name val="맑은 고딕"/>
      <family val="2"/>
      <charset val="129"/>
      <scheme val="minor"/>
    </font>
    <font>
      <sz val="12"/>
      <name val="바탕체"/>
      <family val="1"/>
      <charset val="129"/>
    </font>
    <font>
      <b/>
      <sz val="12"/>
      <name val="Arial"/>
      <family val="2"/>
    </font>
    <font>
      <i/>
      <sz val="12"/>
      <name val="굴림체"/>
      <family val="3"/>
      <charset val="129"/>
    </font>
    <font>
      <b/>
      <sz val="1"/>
      <color indexed="8"/>
      <name val="Courier"/>
      <family val="3"/>
    </font>
    <font>
      <sz val="1"/>
      <color indexed="8"/>
      <name val="Courier"/>
      <family val="3"/>
    </font>
    <font>
      <sz val="11"/>
      <color indexed="8"/>
      <name val="Calibri"/>
      <family val="2"/>
    </font>
    <font>
      <sz val="11"/>
      <color indexed="9"/>
      <name val="맑은 고딕"/>
      <family val="3"/>
      <charset val="129"/>
    </font>
    <font>
      <sz val="11"/>
      <color indexed="9"/>
      <name val="Calibri"/>
      <family val="2"/>
    </font>
    <font>
      <sz val="11"/>
      <color indexed="10"/>
      <name val="맑은 고딕"/>
      <family val="3"/>
      <charset val="129"/>
    </font>
    <font>
      <b/>
      <sz val="11"/>
      <color indexed="52"/>
      <name val="맑은 고딕"/>
      <family val="3"/>
      <charset val="129"/>
    </font>
    <font>
      <sz val="11"/>
      <color indexed="20"/>
      <name val="맑은 고딕"/>
      <family val="3"/>
      <charset val="129"/>
    </font>
    <font>
      <sz val="11"/>
      <color indexed="60"/>
      <name val="맑은 고딕"/>
      <family val="3"/>
      <charset val="129"/>
    </font>
    <font>
      <i/>
      <sz val="11"/>
      <color indexed="23"/>
      <name val="맑은 고딕"/>
      <family val="3"/>
      <charset val="129"/>
    </font>
    <font>
      <b/>
      <sz val="11"/>
      <color indexed="9"/>
      <name val="맑은 고딕"/>
      <family val="3"/>
      <charset val="129"/>
    </font>
    <font>
      <sz val="11"/>
      <color indexed="52"/>
      <name val="맑은 고딕"/>
      <family val="3"/>
      <charset val="129"/>
    </font>
    <font>
      <b/>
      <sz val="11"/>
      <color indexed="8"/>
      <name val="맑은 고딕"/>
      <family val="3"/>
      <charset val="129"/>
    </font>
    <font>
      <sz val="11"/>
      <color indexed="62"/>
      <name val="맑은 고딕"/>
      <family val="3"/>
      <charset val="129"/>
    </font>
    <font>
      <b/>
      <sz val="18"/>
      <color indexed="62"/>
      <name val="맑은 고딕"/>
      <family val="3"/>
      <charset val="129"/>
    </font>
    <font>
      <b/>
      <sz val="15"/>
      <color indexed="62"/>
      <name val="맑은 고딕"/>
      <family val="3"/>
      <charset val="129"/>
    </font>
    <font>
      <b/>
      <sz val="13"/>
      <color indexed="62"/>
      <name val="맑은 고딕"/>
      <family val="3"/>
      <charset val="129"/>
    </font>
    <font>
      <b/>
      <sz val="11"/>
      <color indexed="62"/>
      <name val="맑은 고딕"/>
      <family val="3"/>
      <charset val="129"/>
    </font>
    <font>
      <sz val="11"/>
      <color indexed="17"/>
      <name val="맑은 고딕"/>
      <family val="3"/>
      <charset val="129"/>
    </font>
    <font>
      <b/>
      <sz val="11"/>
      <color indexed="63"/>
      <name val="맑은 고딕"/>
      <family val="3"/>
      <charset val="129"/>
    </font>
    <font>
      <sz val="11"/>
      <name val="돋움"/>
      <family val="3"/>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1"/>
    </font>
    <font>
      <b/>
      <sz val="11"/>
      <color indexed="8"/>
      <name val="Calibri"/>
      <family val="2"/>
    </font>
    <font>
      <sz val="11"/>
      <color indexed="10"/>
      <name val="Calibri"/>
      <family val="2"/>
    </font>
    <font>
      <sz val="10"/>
      <name val="MS Sans Serif"/>
      <family val="2"/>
    </font>
    <font>
      <sz val="12"/>
      <name val="¹ÙÅÁÃ¼"/>
      <family val="1"/>
      <charset val="129"/>
    </font>
    <font>
      <b/>
      <sz val="12"/>
      <color indexed="16"/>
      <name val="±¼¸²Ã¼"/>
      <family val="3"/>
      <charset val="129"/>
    </font>
    <font>
      <u/>
      <sz val="8.25"/>
      <color indexed="36"/>
      <name val="돋움"/>
      <family val="3"/>
      <charset val="129"/>
    </font>
    <font>
      <sz val="12"/>
      <name val="뼻뮝"/>
      <family val="1"/>
      <charset val="129"/>
    </font>
    <font>
      <sz val="10"/>
      <name val="명조"/>
      <family val="3"/>
      <charset val="129"/>
    </font>
    <font>
      <sz val="12"/>
      <name val="견고딕"/>
      <family val="1"/>
      <charset val="129"/>
    </font>
    <font>
      <i/>
      <outline/>
      <shadow/>
      <u/>
      <sz val="1"/>
      <color indexed="24"/>
      <name val="Courier"/>
      <family val="3"/>
    </font>
    <font>
      <sz val="12"/>
      <name val="¹UAAA¼"/>
      <family val="3"/>
      <charset val="129"/>
    </font>
    <font>
      <sz val="12"/>
      <name val="±¼¸²Ã¼"/>
      <family val="3"/>
      <charset val="129"/>
    </font>
    <font>
      <b/>
      <sz val="10"/>
      <name val="Helv"/>
      <family val="2"/>
    </font>
    <font>
      <sz val="1"/>
      <color indexed="18"/>
      <name val="Courier"/>
      <family val="3"/>
    </font>
    <font>
      <sz val="10"/>
      <color indexed="24"/>
      <name val="Arial"/>
      <family val="2"/>
    </font>
    <font>
      <sz val="10"/>
      <name val="MS Serif"/>
      <family val="1"/>
    </font>
    <font>
      <sz val="12"/>
      <name val="돋움체"/>
      <family val="3"/>
      <charset val="129"/>
    </font>
    <font>
      <sz val="10"/>
      <color indexed="16"/>
      <name val="MS Serif"/>
      <family val="1"/>
    </font>
    <font>
      <i/>
      <sz val="1"/>
      <color indexed="8"/>
      <name val="Courier"/>
      <family val="3"/>
    </font>
    <font>
      <sz val="8"/>
      <name val="Arial"/>
      <family val="2"/>
    </font>
    <font>
      <b/>
      <sz val="12"/>
      <name val="Helv"/>
      <family val="2"/>
    </font>
    <font>
      <u/>
      <sz val="8"/>
      <color indexed="12"/>
      <name val="Times New Roman"/>
      <family val="1"/>
    </font>
    <font>
      <b/>
      <sz val="11"/>
      <name val="Helv"/>
      <family val="2"/>
    </font>
    <font>
      <sz val="7"/>
      <name val="Small Fonts"/>
      <family val="2"/>
    </font>
    <font>
      <sz val="8"/>
      <name val="Helv"/>
      <family val="2"/>
    </font>
    <font>
      <b/>
      <sz val="8"/>
      <color indexed="8"/>
      <name val="Helv"/>
      <family val="2"/>
    </font>
  </fonts>
  <fills count="33">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9"/>
      </patternFill>
    </fill>
    <fill>
      <patternFill patternType="solid">
        <fgColor indexed="26"/>
      </patternFill>
    </fill>
    <fill>
      <patternFill patternType="solid">
        <fgColor indexed="44"/>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54"/>
      </patternFill>
    </fill>
    <fill>
      <patternFill patternType="solid">
        <fgColor indexed="9"/>
      </patternFill>
    </fill>
    <fill>
      <patternFill patternType="solid">
        <fgColor rgb="FFFFFF00"/>
        <bgColor indexed="64"/>
      </patternFill>
    </fill>
    <fill>
      <patternFill patternType="solid">
        <fgColor rgb="FF00B0F0"/>
        <bgColor indexed="64"/>
      </patternFill>
    </fill>
    <fill>
      <patternFill patternType="solid">
        <fgColor theme="0" tint="-0.14999847407452621"/>
        <bgColor rgb="FF000000"/>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double">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hair">
        <color indexed="64"/>
      </bottom>
      <diagonal/>
    </border>
    <border>
      <left/>
      <right/>
      <top style="thin">
        <color indexed="49"/>
      </top>
      <bottom style="double">
        <color indexed="49"/>
      </bottom>
      <diagonal/>
    </border>
    <border>
      <left/>
      <right/>
      <top/>
      <bottom style="thick">
        <color indexed="49"/>
      </bottom>
      <diagonal/>
    </border>
    <border>
      <left/>
      <right/>
      <top/>
      <bottom style="medium">
        <color indexed="4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16">
    <xf numFmtId="0" fontId="0" fillId="0" borderId="0">
      <alignment vertical="center"/>
    </xf>
    <xf numFmtId="0" fontId="6" fillId="0" borderId="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0" fontId="6" fillId="0" borderId="0">
      <alignment vertical="center"/>
    </xf>
    <xf numFmtId="0" fontId="11" fillId="0" borderId="0"/>
    <xf numFmtId="41" fontId="15" fillId="0" borderId="0" applyFont="0" applyFill="0" applyBorder="0" applyAlignment="0" applyProtection="0">
      <alignment vertical="center"/>
    </xf>
    <xf numFmtId="0" fontId="10" fillId="0" borderId="0">
      <alignment vertical="center"/>
    </xf>
    <xf numFmtId="0" fontId="18" fillId="0" borderId="0">
      <alignment vertical="center"/>
    </xf>
    <xf numFmtId="0" fontId="10" fillId="0" borderId="0">
      <alignment vertical="center"/>
    </xf>
    <xf numFmtId="0" fontId="51" fillId="0" borderId="0" applyFont="0" applyFill="0" applyBorder="0" applyAlignment="0" applyProtection="0"/>
    <xf numFmtId="0" fontId="51" fillId="0" borderId="0" applyFont="0" applyFill="0" applyBorder="0" applyAlignment="0" applyProtection="0"/>
    <xf numFmtId="0" fontId="16" fillId="0" borderId="0"/>
    <xf numFmtId="0" fontId="16" fillId="0" borderId="0"/>
    <xf numFmtId="0" fontId="16" fillId="0" borderId="0" applyFont="0" applyFill="0" applyBorder="0" applyAlignment="0" applyProtection="0"/>
    <xf numFmtId="0" fontId="51" fillId="0" borderId="0" applyNumberFormat="0" applyFill="0" applyBorder="0" applyAlignment="0" applyProtection="0"/>
    <xf numFmtId="0" fontId="56" fillId="0" borderId="0"/>
    <xf numFmtId="0" fontId="56" fillId="0" borderId="0"/>
    <xf numFmtId="0" fontId="51" fillId="0" borderId="0"/>
    <xf numFmtId="0" fontId="11" fillId="0" borderId="0"/>
    <xf numFmtId="0" fontId="51" fillId="0" borderId="0"/>
    <xf numFmtId="0" fontId="51" fillId="0" borderId="0"/>
    <xf numFmtId="0" fontId="51" fillId="0" borderId="0"/>
    <xf numFmtId="0" fontId="56" fillId="0" borderId="0"/>
    <xf numFmtId="0" fontId="16" fillId="0" borderId="0" applyFont="0" applyFill="0" applyBorder="0" applyAlignment="0" applyProtection="0"/>
    <xf numFmtId="0" fontId="56" fillId="0" borderId="0"/>
    <xf numFmtId="0" fontId="51" fillId="0" borderId="0"/>
    <xf numFmtId="0" fontId="56" fillId="0" borderId="0"/>
    <xf numFmtId="0" fontId="51" fillId="0" borderId="0"/>
    <xf numFmtId="0" fontId="16" fillId="0" borderId="0" applyFont="0" applyFill="0" applyBorder="0" applyAlignment="0" applyProtection="0"/>
    <xf numFmtId="0" fontId="56" fillId="0" borderId="0"/>
    <xf numFmtId="0" fontId="56" fillId="0" borderId="0"/>
    <xf numFmtId="0" fontId="56" fillId="0" borderId="0"/>
    <xf numFmtId="0" fontId="56"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1" fillId="0" borderId="0"/>
    <xf numFmtId="0" fontId="56" fillId="0" borderId="0"/>
    <xf numFmtId="0" fontId="56" fillId="0" borderId="0"/>
    <xf numFmtId="0" fontId="56" fillId="0" borderId="0"/>
    <xf numFmtId="0" fontId="51" fillId="0" borderId="0"/>
    <xf numFmtId="0" fontId="56" fillId="0" borderId="0"/>
    <xf numFmtId="0" fontId="51" fillId="0" borderId="0"/>
    <xf numFmtId="0" fontId="51" fillId="0" borderId="0"/>
    <xf numFmtId="0" fontId="51" fillId="0" borderId="0"/>
    <xf numFmtId="0" fontId="56" fillId="0" borderId="0"/>
    <xf numFmtId="0" fontId="56" fillId="0" borderId="0"/>
    <xf numFmtId="0" fontId="56"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6" fillId="0" borderId="0"/>
    <xf numFmtId="0" fontId="56"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6" fillId="0" borderId="0" applyFont="0" applyFill="0" applyBorder="0" applyAlignment="0" applyProtection="0"/>
    <xf numFmtId="0" fontId="56" fillId="0" borderId="0"/>
    <xf numFmtId="0" fontId="51" fillId="0" borderId="0"/>
    <xf numFmtId="0" fontId="51" fillId="0" borderId="0"/>
    <xf numFmtId="0" fontId="56" fillId="0" borderId="0"/>
    <xf numFmtId="0" fontId="51" fillId="0" borderId="0"/>
    <xf numFmtId="0" fontId="51" fillId="0" borderId="0"/>
    <xf numFmtId="0" fontId="56" fillId="0" borderId="0"/>
    <xf numFmtId="0" fontId="20" fillId="0" borderId="0">
      <protection locked="0"/>
    </xf>
    <xf numFmtId="0" fontId="16" fillId="0" borderId="0" applyFont="0" applyFill="0" applyBorder="0" applyAlignment="0" applyProtection="0"/>
    <xf numFmtId="0" fontId="10" fillId="0" borderId="0">
      <alignment vertical="center"/>
    </xf>
    <xf numFmtId="0" fontId="10" fillId="0" borderId="0">
      <alignment vertical="center"/>
    </xf>
    <xf numFmtId="182" fontId="57" fillId="0" borderId="0">
      <protection locked="0"/>
    </xf>
    <xf numFmtId="0" fontId="19" fillId="0" borderId="0">
      <protection locked="0"/>
    </xf>
    <xf numFmtId="0" fontId="19" fillId="0" borderId="0">
      <protection locked="0"/>
    </xf>
    <xf numFmtId="188" fontId="58" fillId="0" borderId="0">
      <alignment vertical="center"/>
    </xf>
    <xf numFmtId="0" fontId="16" fillId="0" borderId="10">
      <alignment horizontal="center"/>
    </xf>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9"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20" fillId="0" borderId="0">
      <protection locked="0"/>
    </xf>
    <xf numFmtId="0" fontId="21" fillId="12"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7" borderId="0" applyNumberFormat="0" applyBorder="0" applyAlignment="0" applyProtection="0"/>
    <xf numFmtId="0" fontId="21" fillId="12" borderId="0" applyNumberFormat="0" applyBorder="0" applyAlignment="0" applyProtection="0"/>
    <xf numFmtId="0" fontId="21" fillId="14" borderId="0" applyNumberFormat="0" applyBorder="0" applyAlignment="0" applyProtection="0"/>
    <xf numFmtId="0" fontId="7" fillId="15" borderId="0" applyNumberFormat="0" applyBorder="0" applyAlignment="0" applyProtection="0">
      <alignment vertical="center"/>
    </xf>
    <xf numFmtId="0" fontId="7" fillId="10" borderId="0" applyNumberFormat="0" applyBorder="0" applyAlignment="0" applyProtection="0">
      <alignment vertical="center"/>
    </xf>
    <xf numFmtId="0" fontId="7" fillId="16" borderId="0" applyNumberFormat="0" applyBorder="0" applyAlignment="0" applyProtection="0">
      <alignment vertical="center"/>
    </xf>
    <xf numFmtId="0" fontId="7" fillId="15" borderId="0" applyNumberFormat="0" applyBorder="0" applyAlignment="0" applyProtection="0">
      <alignment vertical="center"/>
    </xf>
    <xf numFmtId="0" fontId="7" fillId="12" borderId="0" applyNumberFormat="0" applyBorder="0" applyAlignment="0" applyProtection="0">
      <alignment vertical="center"/>
    </xf>
    <xf numFmtId="0" fontId="7" fillId="16" borderId="0" applyNumberFormat="0" applyBorder="0" applyAlignment="0" applyProtection="0">
      <alignment vertical="center"/>
    </xf>
    <xf numFmtId="0" fontId="23" fillId="17"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2" fillId="19" borderId="0" applyNumberFormat="0" applyBorder="0" applyAlignment="0" applyProtection="0">
      <alignment vertical="center"/>
    </xf>
    <xf numFmtId="0" fontId="22" fillId="10" borderId="0" applyNumberFormat="0" applyBorder="0" applyAlignment="0" applyProtection="0">
      <alignment vertical="center"/>
    </xf>
    <xf numFmtId="0" fontId="22" fillId="16" borderId="0" applyNumberFormat="0" applyBorder="0" applyAlignment="0" applyProtection="0">
      <alignment vertical="center"/>
    </xf>
    <xf numFmtId="0" fontId="22" fillId="15" borderId="0" applyNumberFormat="0" applyBorder="0" applyAlignment="0" applyProtection="0">
      <alignment vertical="center"/>
    </xf>
    <xf numFmtId="0" fontId="22" fillId="19" borderId="0" applyNumberFormat="0" applyBorder="0" applyAlignment="0" applyProtection="0">
      <alignment vertical="center"/>
    </xf>
    <xf numFmtId="0" fontId="22" fillId="10" borderId="0" applyNumberFormat="0" applyBorder="0" applyAlignment="0" applyProtection="0">
      <alignment vertical="center"/>
    </xf>
    <xf numFmtId="0" fontId="23" fillId="21"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4" borderId="0" applyNumberFormat="0" applyBorder="0" applyAlignment="0" applyProtection="0"/>
    <xf numFmtId="191" fontId="57" fillId="0" borderId="0" applyFont="0" applyFill="0" applyBorder="0" applyAlignment="0" applyProtection="0"/>
    <xf numFmtId="0" fontId="64" fillId="0" borderId="0" applyFont="0" applyFill="0" applyBorder="0" applyAlignment="0" applyProtection="0"/>
    <xf numFmtId="190" fontId="57" fillId="0" borderId="0" applyFont="0" applyFill="0" applyBorder="0" applyAlignment="0" applyProtection="0"/>
    <xf numFmtId="0" fontId="64" fillId="0" borderId="0" applyFont="0" applyFill="0" applyBorder="0" applyAlignment="0" applyProtection="0"/>
    <xf numFmtId="181" fontId="57" fillId="0" borderId="0">
      <protection locked="0"/>
    </xf>
    <xf numFmtId="0" fontId="56" fillId="0" borderId="0"/>
    <xf numFmtId="188" fontId="57" fillId="0" borderId="0" applyFont="0" applyFill="0" applyBorder="0" applyAlignment="0" applyProtection="0"/>
    <xf numFmtId="0" fontId="64" fillId="0" borderId="0" applyFont="0" applyFill="0" applyBorder="0" applyAlignment="0" applyProtection="0"/>
    <xf numFmtId="189" fontId="57" fillId="0" borderId="0" applyFont="0" applyFill="0" applyBorder="0" applyAlignment="0" applyProtection="0"/>
    <xf numFmtId="0" fontId="64" fillId="0" borderId="0" applyFont="0" applyFill="0" applyBorder="0" applyAlignment="0" applyProtection="0"/>
    <xf numFmtId="4" fontId="20" fillId="0" borderId="0">
      <protection locked="0"/>
    </xf>
    <xf numFmtId="183" fontId="57" fillId="0" borderId="0">
      <protection locked="0"/>
    </xf>
    <xf numFmtId="0" fontId="11" fillId="0" borderId="0" applyFont="0" applyFill="0" applyBorder="0" applyAlignment="0" applyProtection="0"/>
    <xf numFmtId="0" fontId="40" fillId="5" borderId="0" applyNumberFormat="0" applyBorder="0" applyAlignment="0" applyProtection="0"/>
    <xf numFmtId="0" fontId="65" fillId="0" borderId="0"/>
    <xf numFmtId="0" fontId="64" fillId="0" borderId="0"/>
    <xf numFmtId="185" fontId="11" fillId="0" borderId="0" applyFill="0" applyBorder="0" applyAlignment="0"/>
    <xf numFmtId="0" fontId="41" fillId="15" borderId="20" applyNumberFormat="0" applyAlignment="0" applyProtection="0"/>
    <xf numFmtId="0" fontId="66" fillId="0" borderId="0"/>
    <xf numFmtId="0" fontId="42" fillId="25" borderId="21" applyNumberFormat="0" applyAlignment="0" applyProtection="0"/>
    <xf numFmtId="0" fontId="20" fillId="0" borderId="22">
      <protection locked="0"/>
    </xf>
    <xf numFmtId="0" fontId="20" fillId="0" borderId="0">
      <protection locked="0"/>
    </xf>
    <xf numFmtId="0" fontId="67" fillId="0" borderId="0">
      <protection locked="0"/>
    </xf>
    <xf numFmtId="178" fontId="11" fillId="0" borderId="0"/>
    <xf numFmtId="43" fontId="51" fillId="0" borderId="0" applyFont="0" applyFill="0" applyBorder="0" applyAlignment="0" applyProtection="0"/>
    <xf numFmtId="3" fontId="68" fillId="0" borderId="0" applyFont="0" applyFill="0" applyBorder="0" applyAlignment="0" applyProtection="0"/>
    <xf numFmtId="0" fontId="69" fillId="0" borderId="0" applyNumberFormat="0" applyAlignment="0">
      <alignment horizontal="left"/>
    </xf>
    <xf numFmtId="0" fontId="20" fillId="0" borderId="0">
      <protection locked="0"/>
    </xf>
    <xf numFmtId="0" fontId="67" fillId="0" borderId="0">
      <protection locked="0"/>
    </xf>
    <xf numFmtId="0" fontId="51" fillId="0" borderId="0" applyFont="0" applyFill="0" applyBorder="0" applyAlignment="0" applyProtection="0"/>
    <xf numFmtId="193" fontId="11" fillId="0" borderId="0" applyFont="0" applyFill="0" applyBorder="0" applyAlignment="0" applyProtection="0"/>
    <xf numFmtId="187" fontId="70" fillId="0" borderId="0"/>
    <xf numFmtId="0" fontId="68" fillId="0" borderId="0" applyFont="0" applyFill="0" applyBorder="0" applyAlignment="0" applyProtection="0"/>
    <xf numFmtId="192" fontId="11" fillId="0" borderId="0"/>
    <xf numFmtId="180" fontId="57" fillId="0" borderId="0">
      <protection locked="0"/>
    </xf>
    <xf numFmtId="184" fontId="57" fillId="0" borderId="0">
      <protection locked="0"/>
    </xf>
    <xf numFmtId="0" fontId="71" fillId="0" borderId="0" applyNumberFormat="0" applyAlignment="0">
      <alignment horizontal="left"/>
    </xf>
    <xf numFmtId="0" fontId="43" fillId="0" borderId="0" applyNumberFormat="0" applyFill="0" applyBorder="0" applyAlignment="0" applyProtection="0"/>
    <xf numFmtId="0" fontId="20" fillId="0" borderId="0">
      <protection locked="0"/>
    </xf>
    <xf numFmtId="0" fontId="20" fillId="0" borderId="0">
      <protection locked="0"/>
    </xf>
    <xf numFmtId="0" fontId="72" fillId="0" borderId="0">
      <protection locked="0"/>
    </xf>
    <xf numFmtId="0" fontId="20" fillId="0" borderId="0">
      <protection locked="0"/>
    </xf>
    <xf numFmtId="0" fontId="20" fillId="0" borderId="0">
      <protection locked="0"/>
    </xf>
    <xf numFmtId="0" fontId="20" fillId="0" borderId="0">
      <protection locked="0"/>
    </xf>
    <xf numFmtId="0" fontId="72" fillId="0" borderId="0">
      <protection locked="0"/>
    </xf>
    <xf numFmtId="2" fontId="68" fillId="0" borderId="0" applyFont="0" applyFill="0" applyBorder="0" applyAlignment="0" applyProtection="0"/>
    <xf numFmtId="0" fontId="44" fillId="6" borderId="0" applyNumberFormat="0" applyBorder="0" applyAlignment="0" applyProtection="0"/>
    <xf numFmtId="38" fontId="73" fillId="26" borderId="0" applyNumberFormat="0" applyBorder="0" applyAlignment="0" applyProtection="0"/>
    <xf numFmtId="0" fontId="74" fillId="0" borderId="0">
      <alignment horizontal="left"/>
    </xf>
    <xf numFmtId="0" fontId="17" fillId="0" borderId="23" applyNumberFormat="0" applyAlignment="0" applyProtection="0">
      <alignment horizontal="left" vertical="center"/>
    </xf>
    <xf numFmtId="0" fontId="17" fillId="0" borderId="24">
      <alignment horizontal="left" vertical="center"/>
    </xf>
    <xf numFmtId="0" fontId="45" fillId="0" borderId="25" applyNumberFormat="0" applyFill="0" applyAlignment="0" applyProtection="0"/>
    <xf numFmtId="0" fontId="46" fillId="0" borderId="26" applyNumberFormat="0" applyFill="0" applyAlignment="0" applyProtection="0"/>
    <xf numFmtId="0" fontId="47" fillId="0" borderId="27" applyNumberFormat="0" applyFill="0" applyAlignment="0" applyProtection="0"/>
    <xf numFmtId="0" fontId="47" fillId="0" borderId="0" applyNumberFormat="0" applyFill="0" applyBorder="0" applyAlignment="0" applyProtection="0"/>
    <xf numFmtId="194" fontId="19" fillId="0" borderId="0">
      <protection locked="0"/>
    </xf>
    <xf numFmtId="194" fontId="19" fillId="0" borderId="0">
      <protection locked="0"/>
    </xf>
    <xf numFmtId="0" fontId="75" fillId="0" borderId="0" applyNumberFormat="0" applyFill="0" applyBorder="0" applyAlignment="0" applyProtection="0">
      <alignment vertical="top"/>
      <protection locked="0"/>
    </xf>
    <xf numFmtId="0" fontId="48" fillId="9" borderId="20" applyNumberFormat="0" applyAlignment="0" applyProtection="0"/>
    <xf numFmtId="10" fontId="73" fillId="27" borderId="1" applyNumberFormat="0" applyBorder="0" applyAlignment="0" applyProtection="0"/>
    <xf numFmtId="0" fontId="11" fillId="0" borderId="28">
      <protection locked="0"/>
    </xf>
    <xf numFmtId="0" fontId="49" fillId="0" borderId="29" applyNumberFormat="0" applyFill="0" applyAlignment="0" applyProtection="0"/>
    <xf numFmtId="0" fontId="76" fillId="0" borderId="28"/>
    <xf numFmtId="0" fontId="50" fillId="16" borderId="0" applyNumberFormat="0" applyBorder="0" applyAlignment="0" applyProtection="0"/>
    <xf numFmtId="37" fontId="77" fillId="0" borderId="0"/>
    <xf numFmtId="0" fontId="67" fillId="0" borderId="0">
      <protection locked="0"/>
    </xf>
    <xf numFmtId="186" fontId="11" fillId="0" borderId="0"/>
    <xf numFmtId="0" fontId="51" fillId="0" borderId="0"/>
    <xf numFmtId="0" fontId="51" fillId="11" borderId="30" applyNumberFormat="0" applyFont="0" applyAlignment="0" applyProtection="0"/>
    <xf numFmtId="0" fontId="52" fillId="15" borderId="31" applyNumberFormat="0" applyAlignment="0" applyProtection="0"/>
    <xf numFmtId="0" fontId="20" fillId="0" borderId="0">
      <protection locked="0"/>
    </xf>
    <xf numFmtId="10" fontId="51" fillId="0" borderId="0" applyFont="0" applyFill="0" applyBorder="0" applyAlignment="0" applyProtection="0"/>
    <xf numFmtId="0" fontId="20" fillId="0" borderId="0">
      <protection locked="0"/>
    </xf>
    <xf numFmtId="30" fontId="78" fillId="0" borderId="0" applyNumberFormat="0" applyFill="0" applyBorder="0" applyAlignment="0" applyProtection="0">
      <alignment horizontal="left"/>
    </xf>
    <xf numFmtId="0" fontId="76" fillId="0" borderId="0"/>
    <xf numFmtId="40" fontId="79" fillId="0" borderId="0" applyBorder="0">
      <alignment horizontal="right"/>
    </xf>
    <xf numFmtId="0" fontId="53" fillId="0" borderId="0" applyNumberFormat="0" applyFill="0" applyBorder="0" applyAlignment="0" applyProtection="0"/>
    <xf numFmtId="0" fontId="54" fillId="0" borderId="32" applyNumberFormat="0" applyFill="0" applyAlignment="0" applyProtection="0"/>
    <xf numFmtId="0" fontId="55" fillId="0" borderId="0" applyNumberFormat="0" applyFill="0" applyBorder="0" applyAlignment="0" applyProtection="0"/>
    <xf numFmtId="0" fontId="16" fillId="0" borderId="0" applyFont="0" applyFill="0" applyBorder="0" applyAlignment="0" applyProtection="0"/>
    <xf numFmtId="0" fontId="63" fillId="0" borderId="0">
      <protection locked="0"/>
    </xf>
    <xf numFmtId="0" fontId="22" fillId="19"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8" borderId="0" applyNumberFormat="0" applyBorder="0" applyAlignment="0" applyProtection="0">
      <alignment vertical="center"/>
    </xf>
    <xf numFmtId="0" fontId="22" fillId="19" borderId="0" applyNumberFormat="0" applyBorder="0" applyAlignment="0" applyProtection="0">
      <alignment vertical="center"/>
    </xf>
    <xf numFmtId="0" fontId="22" fillId="24" borderId="0" applyNumberFormat="0" applyBorder="0" applyAlignment="0" applyProtection="0">
      <alignment vertical="center"/>
    </xf>
    <xf numFmtId="0" fontId="24" fillId="0" borderId="0" applyNumberFormat="0" applyFill="0" applyBorder="0" applyAlignment="0" applyProtection="0">
      <alignment vertical="center"/>
    </xf>
    <xf numFmtId="0" fontId="25" fillId="29" borderId="20" applyNumberFormat="0" applyAlignment="0" applyProtection="0">
      <alignment vertical="center"/>
    </xf>
    <xf numFmtId="182" fontId="16" fillId="0" borderId="0">
      <protection locked="0"/>
    </xf>
    <xf numFmtId="0" fontId="19" fillId="0" borderId="0">
      <protection locked="0"/>
    </xf>
    <xf numFmtId="0" fontId="19" fillId="0" borderId="0">
      <protection locked="0"/>
    </xf>
    <xf numFmtId="177" fontId="16" fillId="0" borderId="0"/>
    <xf numFmtId="177" fontId="16" fillId="0" borderId="0"/>
    <xf numFmtId="177" fontId="16" fillId="0" borderId="0"/>
    <xf numFmtId="177" fontId="16" fillId="0" borderId="0"/>
    <xf numFmtId="177" fontId="16" fillId="0" borderId="0"/>
    <xf numFmtId="177" fontId="16" fillId="0" borderId="0"/>
    <xf numFmtId="177" fontId="16" fillId="0" borderId="0"/>
    <xf numFmtId="177" fontId="16" fillId="0" borderId="0"/>
    <xf numFmtId="177" fontId="16" fillId="0" borderId="0"/>
    <xf numFmtId="177" fontId="16" fillId="0" borderId="0"/>
    <xf numFmtId="177" fontId="16" fillId="0" borderId="0"/>
    <xf numFmtId="0" fontId="11" fillId="0" borderId="0">
      <protection locked="0"/>
    </xf>
    <xf numFmtId="0" fontId="26" fillId="5" borderId="0" applyNumberFormat="0" applyBorder="0" applyAlignment="0" applyProtection="0">
      <alignment vertical="center"/>
    </xf>
    <xf numFmtId="0" fontId="20" fillId="0" borderId="0">
      <protection locked="0"/>
    </xf>
    <xf numFmtId="0" fontId="20" fillId="0" borderId="0">
      <protection locked="0"/>
    </xf>
    <xf numFmtId="0" fontId="59" fillId="0" borderId="0" applyNumberFormat="0" applyFill="0" applyBorder="0" applyAlignment="0" applyProtection="0">
      <alignment vertical="top"/>
      <protection locked="0"/>
    </xf>
    <xf numFmtId="0" fontId="51" fillId="0" borderId="0" applyFont="0" applyFill="0" applyBorder="0" applyAlignment="0" applyProtection="0"/>
    <xf numFmtId="0" fontId="51" fillId="0" borderId="0" applyFont="0" applyFill="0" applyBorder="0" applyAlignment="0" applyProtection="0"/>
    <xf numFmtId="0" fontId="11" fillId="11" borderId="30" applyNumberFormat="0" applyFont="0" applyAlignment="0" applyProtection="0">
      <alignment vertical="center"/>
    </xf>
    <xf numFmtId="0" fontId="51" fillId="0" borderId="0" applyFont="0" applyFill="0" applyBorder="0" applyAlignment="0" applyProtection="0"/>
    <xf numFmtId="0" fontId="51" fillId="0" borderId="0" applyFont="0" applyFill="0" applyBorder="0" applyAlignment="0" applyProtection="0"/>
    <xf numFmtId="9" fontId="11" fillId="0" borderId="0" applyFont="0" applyFill="0" applyBorder="0" applyAlignment="0" applyProtection="0"/>
    <xf numFmtId="0" fontId="27" fillId="16" borderId="0" applyNumberFormat="0" applyBorder="0" applyAlignment="0" applyProtection="0">
      <alignment vertical="center"/>
    </xf>
    <xf numFmtId="0" fontId="60" fillId="0" borderId="0"/>
    <xf numFmtId="0" fontId="28" fillId="0" borderId="0" applyNumberFormat="0" applyFill="0" applyBorder="0" applyAlignment="0" applyProtection="0">
      <alignment vertical="center"/>
    </xf>
    <xf numFmtId="0" fontId="29" fillId="25" borderId="21" applyNumberFormat="0" applyAlignment="0" applyProtection="0">
      <alignment vertical="center"/>
    </xf>
    <xf numFmtId="179" fontId="11" fillId="0" borderId="0">
      <alignment vertical="center"/>
    </xf>
    <xf numFmtId="41" fontId="11" fillId="0" borderId="0" applyFont="0" applyFill="0" applyBorder="0" applyAlignment="0" applyProtection="0">
      <alignment vertical="center"/>
    </xf>
    <xf numFmtId="41" fontId="6" fillId="0" borderId="0" applyFont="0" applyFill="0" applyBorder="0" applyAlignment="0" applyProtection="0">
      <alignment vertical="center"/>
    </xf>
    <xf numFmtId="41" fontId="11" fillId="0" borderId="0" applyFont="0" applyFill="0" applyBorder="0" applyAlignment="0" applyProtection="0"/>
    <xf numFmtId="0" fontId="11" fillId="0" borderId="0"/>
    <xf numFmtId="0" fontId="16" fillId="0" borderId="0" applyFont="0" applyFill="0" applyBorder="0" applyAlignment="0" applyProtection="0"/>
    <xf numFmtId="0" fontId="61" fillId="0" borderId="33"/>
    <xf numFmtId="0" fontId="30" fillId="0" borderId="29" applyNumberFormat="0" applyFill="0" applyAlignment="0" applyProtection="0">
      <alignment vertical="center"/>
    </xf>
    <xf numFmtId="0" fontId="31" fillId="0" borderId="34" applyNumberFormat="0" applyFill="0" applyAlignment="0" applyProtection="0">
      <alignment vertical="center"/>
    </xf>
    <xf numFmtId="0" fontId="62" fillId="0" borderId="0">
      <alignment horizontal="center" vertical="center"/>
    </xf>
    <xf numFmtId="0" fontId="32" fillId="16" borderId="20" applyNumberFormat="0" applyAlignment="0" applyProtection="0">
      <alignment vertical="center"/>
    </xf>
    <xf numFmtId="4" fontId="20" fillId="0" borderId="0">
      <protection locked="0"/>
    </xf>
    <xf numFmtId="183" fontId="16" fillId="0" borderId="0">
      <protection locked="0"/>
    </xf>
    <xf numFmtId="0" fontId="33" fillId="0" borderId="0" applyNumberFormat="0" applyFill="0" applyBorder="0" applyAlignment="0" applyProtection="0">
      <alignment vertical="center"/>
    </xf>
    <xf numFmtId="0" fontId="34" fillId="0" borderId="35" applyNumberFormat="0" applyFill="0" applyAlignment="0" applyProtection="0">
      <alignment vertical="center"/>
    </xf>
    <xf numFmtId="0" fontId="35" fillId="0" borderId="26" applyNumberFormat="0" applyFill="0" applyAlignment="0" applyProtection="0">
      <alignment vertical="center"/>
    </xf>
    <xf numFmtId="0" fontId="36" fillId="0" borderId="36" applyNumberFormat="0" applyFill="0" applyAlignment="0" applyProtection="0">
      <alignment vertical="center"/>
    </xf>
    <xf numFmtId="0" fontId="36" fillId="0" borderId="0" applyNumberFormat="0" applyFill="0" applyBorder="0" applyAlignment="0" applyProtection="0">
      <alignment vertical="center"/>
    </xf>
    <xf numFmtId="0" fontId="37" fillId="6" borderId="0" applyNumberFormat="0" applyBorder="0" applyAlignment="0" applyProtection="0">
      <alignment vertical="center"/>
    </xf>
    <xf numFmtId="0" fontId="16" fillId="0" borderId="0"/>
    <xf numFmtId="0" fontId="38" fillId="29" borderId="31" applyNumberFormat="0" applyAlignment="0" applyProtection="0">
      <alignment vertical="center"/>
    </xf>
    <xf numFmtId="0" fontId="16" fillId="0" borderId="0" applyFont="0" applyFill="0" applyBorder="0" applyAlignment="0" applyProtection="0"/>
    <xf numFmtId="0" fontId="10" fillId="0" borderId="0"/>
    <xf numFmtId="0" fontId="16" fillId="0" borderId="0" applyFont="0" applyFill="0" applyBorder="0" applyAlignment="0" applyProtection="0"/>
    <xf numFmtId="44" fontId="39" fillId="0" borderId="0" applyFont="0" applyFill="0" applyBorder="0" applyAlignment="0" applyProtection="0"/>
    <xf numFmtId="42" fontId="39" fillId="0" borderId="0" applyFont="0" applyFill="0" applyBorder="0" applyAlignment="0" applyProtection="0"/>
    <xf numFmtId="181" fontId="16" fillId="0" borderId="0">
      <protection locked="0"/>
    </xf>
    <xf numFmtId="0" fontId="11" fillId="0" borderId="0">
      <alignment vertical="center"/>
    </xf>
    <xf numFmtId="0" fontId="11" fillId="0" borderId="0"/>
    <xf numFmtId="0" fontId="11" fillId="0" borderId="0"/>
    <xf numFmtId="0" fontId="20" fillId="0" borderId="22">
      <protection locked="0"/>
    </xf>
    <xf numFmtId="43" fontId="39" fillId="0" borderId="0" applyFont="0" applyFill="0" applyBorder="0" applyAlignment="0" applyProtection="0"/>
    <xf numFmtId="41" fontId="39" fillId="0" borderId="0" applyFont="0" applyFill="0" applyBorder="0" applyAlignment="0" applyProtection="0"/>
    <xf numFmtId="180" fontId="16" fillId="0" borderId="0">
      <protection locked="0"/>
    </xf>
    <xf numFmtId="184" fontId="16" fillId="0" borderId="0">
      <protection locked="0"/>
    </xf>
    <xf numFmtId="9" fontId="15" fillId="0" borderId="0" applyFont="0" applyFill="0" applyBorder="0" applyAlignment="0" applyProtection="0">
      <alignment vertical="center"/>
    </xf>
    <xf numFmtId="0" fontId="16" fillId="0" borderId="0"/>
    <xf numFmtId="195" fontId="16" fillId="0" borderId="0" applyFont="0" applyFill="0" applyBorder="0" applyAlignment="0" applyProtection="0"/>
  </cellStyleXfs>
  <cellXfs count="90">
    <xf numFmtId="0" fontId="0" fillId="0" borderId="0" xfId="0">
      <alignment vertical="center"/>
    </xf>
    <xf numFmtId="176" fontId="0" fillId="0" borderId="0" xfId="0" applyNumberFormat="1">
      <alignment vertical="center"/>
    </xf>
    <xf numFmtId="0" fontId="4" fillId="0" borderId="1" xfId="0" quotePrefix="1" applyFont="1" applyBorder="1" applyAlignment="1">
      <alignment horizontal="center" vertical="center" wrapText="1"/>
    </xf>
    <xf numFmtId="0" fontId="5" fillId="0" borderId="1" xfId="0" applyFont="1" applyBorder="1" applyAlignment="1">
      <alignment vertical="center" wrapText="1"/>
    </xf>
    <xf numFmtId="41" fontId="8" fillId="2" borderId="2" xfId="2" applyNumberFormat="1" applyFont="1" applyFill="1" applyBorder="1" applyAlignment="1">
      <alignment vertical="center"/>
    </xf>
    <xf numFmtId="41" fontId="8" fillId="2" borderId="3" xfId="2" applyNumberFormat="1" applyFont="1" applyFill="1" applyBorder="1" applyAlignment="1">
      <alignment vertical="center"/>
    </xf>
    <xf numFmtId="41" fontId="8" fillId="2" borderId="3" xfId="2" applyNumberFormat="1" applyFont="1" applyFill="1" applyBorder="1" applyAlignment="1">
      <alignment horizontal="center" vertical="center"/>
    </xf>
    <xf numFmtId="41" fontId="8" fillId="2" borderId="3" xfId="2" applyNumberFormat="1" applyFont="1" applyFill="1" applyBorder="1" applyAlignment="1">
      <alignment horizontal="right" vertical="center"/>
    </xf>
    <xf numFmtId="41" fontId="8" fillId="2" borderId="4" xfId="2" applyNumberFormat="1" applyFont="1" applyFill="1" applyBorder="1" applyAlignment="1">
      <alignment horizontal="center" vertical="center"/>
    </xf>
    <xf numFmtId="41" fontId="9" fillId="2" borderId="5" xfId="2" applyNumberFormat="1" applyFont="1" applyFill="1" applyBorder="1" applyAlignment="1">
      <alignment horizontal="center" vertical="center"/>
    </xf>
    <xf numFmtId="41" fontId="9" fillId="2" borderId="0" xfId="2" quotePrefix="1" applyNumberFormat="1" applyFont="1" applyFill="1" applyBorder="1" applyAlignment="1">
      <alignment horizontal="center" vertical="center"/>
    </xf>
    <xf numFmtId="41" fontId="9" fillId="2" borderId="6" xfId="2" quotePrefix="1" applyNumberFormat="1" applyFont="1" applyFill="1" applyBorder="1" applyAlignment="1">
      <alignment horizontal="center" vertical="center"/>
    </xf>
    <xf numFmtId="41" fontId="10" fillId="2" borderId="5" xfId="2" applyNumberFormat="1" applyFont="1" applyFill="1" applyBorder="1" applyAlignment="1">
      <alignment vertical="center"/>
    </xf>
    <xf numFmtId="41" fontId="10" fillId="2" borderId="0" xfId="2" quotePrefix="1" applyNumberFormat="1" applyFont="1" applyFill="1" applyBorder="1" applyAlignment="1">
      <alignment vertical="center"/>
    </xf>
    <xf numFmtId="41" fontId="10" fillId="2" borderId="0" xfId="2" applyNumberFormat="1" applyFont="1" applyFill="1" applyBorder="1" applyAlignment="1">
      <alignment vertical="center"/>
    </xf>
    <xf numFmtId="41" fontId="10" fillId="2" borderId="0" xfId="2" applyNumberFormat="1" applyFont="1" applyFill="1" applyBorder="1" applyAlignment="1">
      <alignment horizontal="center" vertical="center"/>
    </xf>
    <xf numFmtId="41" fontId="10" fillId="2" borderId="0" xfId="2" applyNumberFormat="1" applyFont="1" applyFill="1" applyBorder="1" applyAlignment="1">
      <alignment horizontal="right" vertical="center"/>
    </xf>
    <xf numFmtId="41" fontId="10" fillId="2" borderId="6" xfId="2" applyNumberFormat="1" applyFont="1" applyFill="1" applyBorder="1" applyAlignment="1">
      <alignment horizontal="center" vertical="center"/>
    </xf>
    <xf numFmtId="0" fontId="12" fillId="2" borderId="5" xfId="5" applyNumberFormat="1" applyFont="1" applyFill="1" applyBorder="1" applyAlignment="1">
      <alignment vertical="center"/>
    </xf>
    <xf numFmtId="0" fontId="10" fillId="2" borderId="0" xfId="5" applyNumberFormat="1" applyFont="1" applyFill="1" applyBorder="1" applyAlignment="1">
      <alignment horizontal="left" vertical="center"/>
    </xf>
    <xf numFmtId="41" fontId="13" fillId="0" borderId="10" xfId="2" applyFont="1" applyBorder="1" applyAlignment="1">
      <alignment horizontal="center" vertical="center"/>
    </xf>
    <xf numFmtId="41" fontId="13" fillId="0" borderId="11" xfId="2" applyFont="1" applyBorder="1" applyAlignment="1">
      <alignment vertical="center"/>
    </xf>
    <xf numFmtId="41" fontId="13" fillId="0" borderId="11" xfId="2" applyFont="1" applyBorder="1" applyAlignment="1">
      <alignment vertical="center" shrinkToFit="1"/>
    </xf>
    <xf numFmtId="41" fontId="13" fillId="0" borderId="12" xfId="2" applyNumberFormat="1" applyFont="1" applyBorder="1" applyAlignment="1">
      <alignment vertical="center"/>
    </xf>
    <xf numFmtId="41" fontId="13" fillId="0" borderId="13" xfId="2" applyNumberFormat="1" applyFont="1" applyBorder="1" applyAlignment="1">
      <alignment vertical="center"/>
    </xf>
    <xf numFmtId="41" fontId="13" fillId="0" borderId="11" xfId="2" applyFont="1" applyBorder="1" applyAlignment="1">
      <alignment horizontal="center" vertical="center"/>
    </xf>
    <xf numFmtId="41" fontId="13" fillId="0" borderId="11" xfId="2" applyNumberFormat="1" applyFont="1" applyBorder="1" applyAlignment="1">
      <alignment vertical="center"/>
    </xf>
    <xf numFmtId="41" fontId="14" fillId="0" borderId="14" xfId="2" applyNumberFormat="1" applyFont="1" applyBorder="1" applyAlignment="1">
      <alignment vertical="center"/>
    </xf>
    <xf numFmtId="41" fontId="13" fillId="0" borderId="14" xfId="2" applyNumberFormat="1" applyFont="1" applyBorder="1" applyAlignment="1">
      <alignment vertical="center"/>
    </xf>
    <xf numFmtId="41" fontId="13" fillId="0" borderId="11" xfId="2" applyFont="1" applyBorder="1" applyAlignment="1">
      <alignment horizontal="left" vertical="center"/>
    </xf>
    <xf numFmtId="41" fontId="13" fillId="0" borderId="11" xfId="2" applyFont="1" applyBorder="1" applyAlignment="1">
      <alignment horizontal="left" vertical="center" shrinkToFit="1"/>
    </xf>
    <xf numFmtId="41" fontId="13" fillId="0" borderId="14" xfId="2" applyFont="1" applyBorder="1" applyAlignment="1">
      <alignment vertical="center"/>
    </xf>
    <xf numFmtId="41" fontId="13" fillId="0" borderId="15" xfId="3" applyFont="1" applyBorder="1" applyAlignment="1">
      <alignment vertical="center"/>
    </xf>
    <xf numFmtId="41" fontId="13" fillId="0" borderId="11" xfId="3" applyFont="1" applyBorder="1" applyAlignment="1">
      <alignment horizontal="left" vertical="center" shrinkToFit="1"/>
    </xf>
    <xf numFmtId="41" fontId="13" fillId="0" borderId="16" xfId="3" applyNumberFormat="1" applyFont="1" applyBorder="1" applyAlignment="1">
      <alignment vertical="center"/>
    </xf>
    <xf numFmtId="41" fontId="13" fillId="0" borderId="11" xfId="3" applyNumberFormat="1" applyFont="1" applyBorder="1" applyAlignment="1">
      <alignment vertical="center"/>
    </xf>
    <xf numFmtId="41" fontId="13" fillId="0" borderId="11" xfId="2" applyFont="1" applyBorder="1" applyAlignment="1">
      <alignment vertical="center" wrapText="1" shrinkToFit="1"/>
    </xf>
    <xf numFmtId="41" fontId="0" fillId="0" borderId="0" xfId="6" applyFont="1">
      <alignment vertical="center"/>
    </xf>
    <xf numFmtId="41" fontId="5" fillId="0" borderId="1" xfId="6" applyFont="1" applyBorder="1" applyAlignment="1">
      <alignment vertical="center" wrapText="1"/>
    </xf>
    <xf numFmtId="41" fontId="0" fillId="0" borderId="0" xfId="0" applyNumberFormat="1">
      <alignment vertical="center"/>
    </xf>
    <xf numFmtId="41" fontId="5" fillId="3" borderId="1" xfId="6" applyFont="1" applyFill="1" applyBorder="1" applyAlignment="1">
      <alignment vertical="center" wrapText="1"/>
    </xf>
    <xf numFmtId="0" fontId="5" fillId="0" borderId="1" xfId="0" applyFont="1" applyBorder="1" applyAlignment="1">
      <alignment horizontal="center" vertical="center" wrapText="1"/>
    </xf>
    <xf numFmtId="0" fontId="5" fillId="3" borderId="1" xfId="0" quotePrefix="1"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0" xfId="0" applyAlignment="1">
      <alignment horizontal="center" vertical="center"/>
    </xf>
    <xf numFmtId="9" fontId="0" fillId="0" borderId="0" xfId="513" applyFont="1">
      <alignment vertical="center"/>
    </xf>
    <xf numFmtId="41" fontId="5" fillId="30" borderId="1" xfId="6" applyFont="1" applyFill="1" applyBorder="1" applyAlignment="1">
      <alignment vertical="center" wrapText="1"/>
    </xf>
    <xf numFmtId="41" fontId="13" fillId="0" borderId="39" xfId="2" applyFont="1" applyBorder="1" applyAlignment="1">
      <alignment horizontal="center" vertical="center"/>
    </xf>
    <xf numFmtId="41" fontId="13" fillId="0" borderId="40" xfId="2" applyFont="1" applyBorder="1" applyAlignment="1">
      <alignment horizontal="center" vertical="center"/>
    </xf>
    <xf numFmtId="41" fontId="13" fillId="0" borderId="40" xfId="2" applyFont="1" applyBorder="1" applyAlignment="1">
      <alignment horizontal="left" vertical="center" shrinkToFit="1"/>
    </xf>
    <xf numFmtId="41" fontId="13" fillId="0" borderId="40" xfId="2" applyNumberFormat="1" applyFont="1" applyBorder="1" applyAlignment="1">
      <alignment vertical="center"/>
    </xf>
    <xf numFmtId="41" fontId="13" fillId="0" borderId="41" xfId="2" applyFont="1" applyBorder="1" applyAlignment="1">
      <alignment vertical="center"/>
    </xf>
    <xf numFmtId="41" fontId="13" fillId="31" borderId="39" xfId="2" applyFont="1" applyFill="1" applyBorder="1" applyAlignment="1">
      <alignment horizontal="center" vertical="center"/>
    </xf>
    <xf numFmtId="9" fontId="13" fillId="31" borderId="40" xfId="2" applyNumberFormat="1" applyFont="1" applyFill="1" applyBorder="1" applyAlignment="1">
      <alignment horizontal="center" vertical="center" shrinkToFit="1"/>
    </xf>
    <xf numFmtId="41" fontId="13" fillId="31" borderId="40" xfId="2" applyNumberFormat="1" applyFont="1" applyFill="1" applyBorder="1" applyAlignment="1">
      <alignment vertical="center"/>
    </xf>
    <xf numFmtId="41" fontId="8" fillId="32" borderId="7" xfId="2" applyNumberFormat="1" applyFont="1" applyFill="1" applyBorder="1" applyAlignment="1">
      <alignment vertical="center"/>
    </xf>
    <xf numFmtId="41" fontId="8" fillId="32" borderId="8" xfId="2" applyNumberFormat="1" applyFont="1" applyFill="1" applyBorder="1" applyAlignment="1">
      <alignment horizontal="center" vertical="center"/>
    </xf>
    <xf numFmtId="41" fontId="8" fillId="32" borderId="9" xfId="2" applyNumberFormat="1" applyFont="1" applyFill="1" applyBorder="1" applyAlignment="1">
      <alignment horizontal="center" vertical="center"/>
    </xf>
    <xf numFmtId="41" fontId="14" fillId="30" borderId="17" xfId="2" applyFont="1" applyFill="1" applyBorder="1" applyAlignment="1">
      <alignment horizontal="center" vertical="center"/>
    </xf>
    <xf numFmtId="41" fontId="14" fillId="30" borderId="18" xfId="2" applyFont="1" applyFill="1" applyBorder="1" applyAlignment="1">
      <alignment horizontal="center" vertical="center"/>
    </xf>
    <xf numFmtId="41" fontId="14" fillId="30" borderId="18" xfId="2" applyFont="1" applyFill="1" applyBorder="1" applyAlignment="1">
      <alignment horizontal="center" vertical="center" shrinkToFit="1"/>
    </xf>
    <xf numFmtId="41" fontId="14" fillId="30" borderId="18" xfId="2" applyNumberFormat="1" applyFont="1" applyFill="1" applyBorder="1" applyAlignment="1">
      <alignment vertical="center"/>
    </xf>
    <xf numFmtId="41" fontId="14" fillId="30" borderId="19" xfId="2" applyNumberFormat="1" applyFont="1" applyFill="1" applyBorder="1" applyAlignment="1">
      <alignment vertical="center"/>
    </xf>
    <xf numFmtId="41" fontId="14" fillId="0" borderId="14" xfId="2" applyFont="1" applyBorder="1" applyAlignment="1">
      <alignment vertical="center"/>
    </xf>
    <xf numFmtId="41" fontId="14" fillId="31" borderId="41" xfId="2" applyFont="1" applyFill="1" applyBorder="1" applyAlignment="1">
      <alignment vertical="center"/>
    </xf>
    <xf numFmtId="41" fontId="13" fillId="30" borderId="10" xfId="2" applyFont="1" applyFill="1" applyBorder="1" applyAlignment="1">
      <alignment horizontal="center" vertical="center"/>
    </xf>
    <xf numFmtId="41" fontId="13" fillId="30" borderId="11" xfId="2" applyFont="1" applyFill="1" applyBorder="1" applyAlignment="1">
      <alignment horizontal="left" vertical="center" shrinkToFit="1"/>
    </xf>
    <xf numFmtId="41" fontId="13" fillId="30" borderId="11" xfId="2" applyNumberFormat="1" applyFont="1" applyFill="1" applyBorder="1" applyAlignment="1">
      <alignment vertical="center"/>
    </xf>
    <xf numFmtId="41" fontId="14" fillId="30" borderId="14" xfId="2" applyFont="1" applyFill="1" applyBorder="1" applyAlignment="1">
      <alignment vertical="center"/>
    </xf>
    <xf numFmtId="41" fontId="14" fillId="30" borderId="11" xfId="2" applyFont="1" applyFill="1" applyBorder="1" applyAlignment="1">
      <alignment horizontal="center" vertical="center"/>
    </xf>
    <xf numFmtId="41" fontId="14" fillId="31" borderId="40" xfId="2" applyFont="1" applyFill="1" applyBorder="1" applyAlignment="1">
      <alignment horizontal="center" vertical="center"/>
    </xf>
    <xf numFmtId="41" fontId="14" fillId="0" borderId="11" xfId="2" applyFont="1" applyBorder="1" applyAlignment="1">
      <alignment horizontal="center" vertical="center"/>
    </xf>
    <xf numFmtId="0" fontId="5" fillId="30" borderId="1" xfId="0" applyFont="1" applyFill="1" applyBorder="1" applyAlignment="1">
      <alignment vertical="center" wrapText="1"/>
    </xf>
    <xf numFmtId="41" fontId="2" fillId="0" borderId="0" xfId="0" applyNumberFormat="1" applyFont="1">
      <alignment vertical="center"/>
    </xf>
    <xf numFmtId="0" fontId="2" fillId="0" borderId="0" xfId="0" applyFont="1" applyAlignment="1">
      <alignment horizontal="center" vertical="center"/>
    </xf>
    <xf numFmtId="41" fontId="9" fillId="2" borderId="5" xfId="2" applyNumberFormat="1" applyFont="1" applyFill="1" applyBorder="1" applyAlignment="1">
      <alignment horizontal="center" vertical="center"/>
    </xf>
    <xf numFmtId="41" fontId="9" fillId="2" borderId="0" xfId="2" quotePrefix="1" applyNumberFormat="1" applyFont="1" applyFill="1" applyBorder="1" applyAlignment="1">
      <alignment horizontal="center" vertical="center"/>
    </xf>
    <xf numFmtId="41" fontId="9" fillId="2" borderId="6" xfId="2" quotePrefix="1" applyNumberFormat="1" applyFont="1" applyFill="1" applyBorder="1" applyAlignment="1">
      <alignment horizontal="center" vertical="center"/>
    </xf>
    <xf numFmtId="0" fontId="0" fillId="0" borderId="0" xfId="0" quotePrefix="1">
      <alignment vertical="center"/>
    </xf>
    <xf numFmtId="0" fontId="2" fillId="0" borderId="1" xfId="0" quotePrefix="1" applyFont="1" applyBorder="1" applyAlignment="1">
      <alignment horizontal="center" vertical="center"/>
    </xf>
    <xf numFmtId="0" fontId="4" fillId="0" borderId="1" xfId="0" quotePrefix="1" applyFont="1" applyBorder="1" applyAlignment="1">
      <alignment horizontal="center" vertical="center" wrapText="1"/>
    </xf>
    <xf numFmtId="0" fontId="5" fillId="3" borderId="42" xfId="0" quotePrefix="1" applyFont="1" applyFill="1" applyBorder="1" applyAlignment="1">
      <alignment horizontal="center" vertical="center" wrapText="1"/>
    </xf>
    <xf numFmtId="0" fontId="5" fillId="3" borderId="44" xfId="0" quotePrefix="1" applyFont="1" applyFill="1" applyBorder="1" applyAlignment="1">
      <alignment horizontal="center" vertical="center" wrapText="1"/>
    </xf>
    <xf numFmtId="0" fontId="5" fillId="3" borderId="43" xfId="0" quotePrefix="1" applyFont="1" applyFill="1" applyBorder="1" applyAlignment="1">
      <alignment horizontal="center" vertical="center" wrapText="1"/>
    </xf>
    <xf numFmtId="0" fontId="5" fillId="30" borderId="37" xfId="0" quotePrefix="1" applyFont="1" applyFill="1" applyBorder="1" applyAlignment="1">
      <alignment horizontal="center" vertical="center" wrapText="1"/>
    </xf>
    <xf numFmtId="0" fontId="5" fillId="30" borderId="24" xfId="0" quotePrefix="1" applyFont="1" applyFill="1" applyBorder="1" applyAlignment="1">
      <alignment horizontal="center" vertical="center" wrapText="1"/>
    </xf>
    <xf numFmtId="0" fontId="5" fillId="30" borderId="38" xfId="0" quotePrefix="1" applyFont="1" applyFill="1" applyBorder="1" applyAlignment="1">
      <alignment horizontal="center" vertical="center" wrapText="1"/>
    </xf>
    <xf numFmtId="0" fontId="1" fillId="0" borderId="0" xfId="0" applyFont="1" applyAlignment="1">
      <alignment horizontal="center" vertical="center"/>
    </xf>
    <xf numFmtId="0" fontId="0" fillId="0" borderId="0" xfId="0" applyAlignment="1">
      <alignment vertical="center"/>
    </xf>
    <xf numFmtId="0" fontId="0" fillId="0" borderId="0" xfId="0" applyFont="1" applyAlignment="1">
      <alignment vertical="center"/>
    </xf>
  </cellXfs>
  <cellStyles count="516">
    <cellStyle name="(△콤마)" xfId="7"/>
    <cellStyle name="(백분율)" xfId="8"/>
    <cellStyle name="(콤마)" xfId="9"/>
    <cellStyle name="??&amp;5_x0007_?._x0007_9_x0008_??_x0007__x0001__x0001_" xfId="10"/>
    <cellStyle name="??&amp;6_x0007_?/_x0007_9_x0008_??_x0007__x0001__x0001_" xfId="11"/>
    <cellStyle name="??&amp;O?&amp;H?_x0008__x000f__x0007_?_x0007__x0001__x0001_" xfId="12"/>
    <cellStyle name="??&amp;O?&amp;H?_x0008_??_x0007__x0001__x0001_" xfId="13"/>
    <cellStyle name="??&amp;멅?둃9_x0008_??_x0007__x0001__x0001_" xfId="14"/>
    <cellStyle name="?曹%U?&amp;H?_x0008_?s_x000a__x0007__x0001__x0001_" xfId="15"/>
    <cellStyle name="_1공구견적" xfId="16"/>
    <cellStyle name="_1공구전기공사" xfId="17"/>
    <cellStyle name="_APT대비" xfId="18"/>
    <cellStyle name="_COST PROGRAM(20081114, 주택공사)ver5" xfId="19"/>
    <cellStyle name="_D-342 롯데마트 연간 단가" xfId="20"/>
    <cellStyle name="_EU 081202 A-2260 OFICINAS WTC 4 MVD TOWER1" xfId="21"/>
    <cellStyle name="_EU 090402, 090307 A-2260 OFICINAS WTC 4 MVD TOWER1" xfId="22"/>
    <cellStyle name="_IM-1" xfId="23"/>
    <cellStyle name="_port" xfId="24"/>
    <cellStyle name="_SK건설추정견적" xfId="25"/>
    <cellStyle name="_SWISS(풍림)" xfId="26"/>
    <cellStyle name="_Wal Mart" xfId="27"/>
    <cellStyle name="_검암아파트전기소방" xfId="28"/>
    <cellStyle name="_견적대비표" xfId="29"/>
    <cellStyle name="_견적서양식(가로)" xfId="30"/>
    <cellStyle name="_견적서양식(세로)" xfId="31"/>
    <cellStyle name="_견적조건(입찰)" xfId="32"/>
    <cellStyle name="_계장(SK)" xfId="33"/>
    <cellStyle name="_광주비행장 - Air" xfId="34"/>
    <cellStyle name="_광주비행장 - Air_광장주차장" xfId="35"/>
    <cellStyle name="_광주비행장 - Air_노원문화회관전기" xfId="36"/>
    <cellStyle name="_광주비행장 - Air_노원문화회관전기_신사동업무시설빌딩분리" xfId="37"/>
    <cellStyle name="_광주비행장 - Air_노원문화회관전기_입찰견적서(제출)" xfId="38"/>
    <cellStyle name="_광주비행장 - Air_노원문화회관전기_입찰견적서(제출-세원NEGO)" xfId="39"/>
    <cellStyle name="_광주비행장 - Air_노원문화회관전기_입찰견적서(제출-수정)" xfId="40"/>
    <cellStyle name="_광주비행장 - Air_대전저유소탱크전기계장공사" xfId="41"/>
    <cellStyle name="_광주비행장 - Air_대전저유소탱크전기계장공사_광장주차장" xfId="42"/>
    <cellStyle name="_광주비행장 - Air_대전저유소탱크전기계장공사_신사동업무시설빌딩분리" xfId="43"/>
    <cellStyle name="_광주비행장 - Air_대전저유소탱크전기계장공사_입찰견적서(제출)" xfId="44"/>
    <cellStyle name="_광주비행장 - Air_대전저유소탱크전기계장공사_입찰견적서(제출-세원NEGO)" xfId="45"/>
    <cellStyle name="_광주비행장 - Air_대전저유소탱크전기계장공사_입찰견적서(제출-수정)" xfId="46"/>
    <cellStyle name="_광주비행장 - Air_도곡동임시" xfId="47"/>
    <cellStyle name="_광주비행장 - Air_도곡동임시_신사동업무시설빌딩분리" xfId="48"/>
    <cellStyle name="_광주비행장 - Air_도곡동임시_입찰견적서(제출)" xfId="49"/>
    <cellStyle name="_광주비행장 - Air_도곡동임시_입찰견적서(제출-세원NEGO)" xfId="50"/>
    <cellStyle name="_광주비행장 - Air_도곡동임시_입찰견적서(제출-수정)" xfId="51"/>
    <cellStyle name="_광주비행장 - Air_부천 소사" xfId="52"/>
    <cellStyle name="_광주비행장 - Air_부천 소사 2차" xfId="53"/>
    <cellStyle name="_광주비행장 - Air_부천 소사 2차_신사동업무시설빌딩분리" xfId="54"/>
    <cellStyle name="_광주비행장 - Air_부천 소사 2차_입찰견적서(제출)" xfId="55"/>
    <cellStyle name="_광주비행장 - Air_부천 소사 2차_입찰견적서(제출-세원NEGO)" xfId="56"/>
    <cellStyle name="_광주비행장 - Air_부천 소사 2차_입찰견적서(제출-수정)" xfId="57"/>
    <cellStyle name="_광주비행장 - Air_부천 소사_신사동업무시설빌딩분리" xfId="58"/>
    <cellStyle name="_광주비행장 - Air_부천 소사_입찰견적서(제출)" xfId="59"/>
    <cellStyle name="_광주비행장 - Air_부천 소사_입찰견적서(제출-세원NEGO)" xfId="60"/>
    <cellStyle name="_광주비행장 - Air_부천 소사_입찰견적서(제출-수정)" xfId="61"/>
    <cellStyle name="_광주비행장 - Air_수출입은행" xfId="62"/>
    <cellStyle name="_광주비행장 - Air_수출입은행_신사동업무시설빌딩분리" xfId="63"/>
    <cellStyle name="_광주비행장 - Air_수출입은행_입찰견적서(제출)" xfId="64"/>
    <cellStyle name="_광주비행장 - Air_수출입은행_입찰견적서(제출-세원NEGO)" xfId="65"/>
    <cellStyle name="_광주비행장 - Air_수출입은행_입찰견적서(제출-수정)" xfId="66"/>
    <cellStyle name="_광주비행장 - Air_신사동업무시설빌딩분리" xfId="67"/>
    <cellStyle name="_광주비행장 - Air_입찰견적서(제출)" xfId="68"/>
    <cellStyle name="_광주비행장 - Air_입찰견적서(제출-세원NEGO)" xfId="69"/>
    <cellStyle name="_광주비행장 - Air_입찰견적서(제출-수정)" xfId="70"/>
    <cellStyle name="_광주비행장 - Air_충정로임시동력(계약)" xfId="71"/>
    <cellStyle name="_광주비행장 - Air_충정로임시동력(계약)_신사동업무시설빌딩분리" xfId="72"/>
    <cellStyle name="_광주비행장 - Air_충정로임시동력(계약)_입찰견적서(제출)" xfId="73"/>
    <cellStyle name="_광주비행장 - Air_충정로임시동력(계약)_입찰견적서(제출-세원NEGO)" xfId="74"/>
    <cellStyle name="_광주비행장 - Air_충정로임시동력(계약)_입찰견적서(제출-수정)" xfId="75"/>
    <cellStyle name="_구포문화회관전기" xfId="76"/>
    <cellStyle name="_동아지질-명전" xfId="77"/>
    <cellStyle name="_방화동철거" xfId="78"/>
    <cellStyle name="_부산항가설전기공사" xfId="79"/>
    <cellStyle name="_부천테마파크" xfId="80"/>
    <cellStyle name="_삼풍아파트임시" xfId="81"/>
    <cellStyle name="_삼호임시" xfId="82"/>
    <cellStyle name="_서울빌딩(공내역)" xfId="83"/>
    <cellStyle name="_송도신도시" xfId="84"/>
    <cellStyle name="_신도림아파트임시" xfId="85"/>
    <cellStyle name="_안양월마트전기" xfId="86"/>
    <cellStyle name="_우노꼬레리모델링" xfId="87"/>
    <cellStyle name="_인원계획표 " xfId="88"/>
    <cellStyle name="_인원계획표 _광장주차장" xfId="89"/>
    <cellStyle name="_인원계획표 _노원문화회관전기" xfId="90"/>
    <cellStyle name="_인원계획표 _노원문화회관전기_신사동업무시설빌딩분리" xfId="91"/>
    <cellStyle name="_인원계획표 _노원문화회관전기_입찰견적서(제출)" xfId="92"/>
    <cellStyle name="_인원계획표 _노원문화회관전기_입찰견적서(제출-세원NEGO)" xfId="93"/>
    <cellStyle name="_인원계획표 _노원문화회관전기_입찰견적서(제출-수정)" xfId="94"/>
    <cellStyle name="_인원계획표 _대전저유소탱크전기계장공사" xfId="95"/>
    <cellStyle name="_인원계획표 _대전저유소탱크전기계장공사_광장주차장" xfId="96"/>
    <cellStyle name="_인원계획표 _대전저유소탱크전기계장공사_신사동업무시설빌딩분리" xfId="97"/>
    <cellStyle name="_인원계획표 _대전저유소탱크전기계장공사_입찰견적서(제출)" xfId="98"/>
    <cellStyle name="_인원계획표 _대전저유소탱크전기계장공사_입찰견적서(제출-세원NEGO)" xfId="99"/>
    <cellStyle name="_인원계획표 _대전저유소탱크전기계장공사_입찰견적서(제출-수정)" xfId="100"/>
    <cellStyle name="_인원계획표 _도곡동임시" xfId="101"/>
    <cellStyle name="_인원계획표 _도곡동임시_신사동업무시설빌딩분리" xfId="102"/>
    <cellStyle name="_인원계획표 _도곡동임시_입찰견적서(제출)" xfId="103"/>
    <cellStyle name="_인원계획표 _도곡동임시_입찰견적서(제출-세원NEGO)" xfId="104"/>
    <cellStyle name="_인원계획표 _도곡동임시_입찰견적서(제출-수정)" xfId="105"/>
    <cellStyle name="_인원계획표 _부천 소사" xfId="106"/>
    <cellStyle name="_인원계획표 _부천 소사 2차" xfId="107"/>
    <cellStyle name="_인원계획표 _부천 소사 2차_신사동업무시설빌딩분리" xfId="108"/>
    <cellStyle name="_인원계획표 _부천 소사 2차_입찰견적서(제출)" xfId="109"/>
    <cellStyle name="_인원계획표 _부천 소사 2차_입찰견적서(제출-세원NEGO)" xfId="110"/>
    <cellStyle name="_인원계획표 _부천 소사 2차_입찰견적서(제출-수정)" xfId="111"/>
    <cellStyle name="_인원계획표 _부천 소사_신사동업무시설빌딩분리" xfId="112"/>
    <cellStyle name="_인원계획표 _부천 소사_입찰견적서(제출)" xfId="113"/>
    <cellStyle name="_인원계획표 _부천 소사_입찰견적서(제출-세원NEGO)" xfId="114"/>
    <cellStyle name="_인원계획표 _부천 소사_입찰견적서(제출-수정)" xfId="115"/>
    <cellStyle name="_인원계획표 _수출입은행" xfId="116"/>
    <cellStyle name="_인원계획표 _수출입은행_신사동업무시설빌딩분리" xfId="117"/>
    <cellStyle name="_인원계획표 _수출입은행_입찰견적서(제출)" xfId="118"/>
    <cellStyle name="_인원계획표 _수출입은행_입찰견적서(제출-세원NEGO)" xfId="119"/>
    <cellStyle name="_인원계획표 _수출입은행_입찰견적서(제출-수정)" xfId="120"/>
    <cellStyle name="_인원계획표 _신사동업무시설빌딩분리" xfId="121"/>
    <cellStyle name="_인원계획표 _입찰견적서(제출)" xfId="122"/>
    <cellStyle name="_인원계획표 _입찰견적서(제출-세원NEGO)" xfId="123"/>
    <cellStyle name="_인원계획표 _입찰견적서(제출-수정)" xfId="124"/>
    <cellStyle name="_인원계획표 _적격 " xfId="125"/>
    <cellStyle name="_인원계획표 _적격 _광장주차장" xfId="126"/>
    <cellStyle name="_인원계획표 _적격 _노원문화회관전기" xfId="127"/>
    <cellStyle name="_인원계획표 _적격 _노원문화회관전기_신사동업무시설빌딩분리" xfId="128"/>
    <cellStyle name="_인원계획표 _적격 _노원문화회관전기_입찰견적서(제출)" xfId="129"/>
    <cellStyle name="_인원계획표 _적격 _노원문화회관전기_입찰견적서(제출-세원NEGO)" xfId="130"/>
    <cellStyle name="_인원계획표 _적격 _노원문화회관전기_입찰견적서(제출-수정)" xfId="131"/>
    <cellStyle name="_인원계획표 _적격 _대전저유소탱크전기계장공사" xfId="132"/>
    <cellStyle name="_인원계획표 _적격 _대전저유소탱크전기계장공사_광장주차장" xfId="133"/>
    <cellStyle name="_인원계획표 _적격 _대전저유소탱크전기계장공사_신사동업무시설빌딩분리" xfId="134"/>
    <cellStyle name="_인원계획표 _적격 _대전저유소탱크전기계장공사_입찰견적서(제출)" xfId="135"/>
    <cellStyle name="_인원계획표 _적격 _대전저유소탱크전기계장공사_입찰견적서(제출-세원NEGO)" xfId="136"/>
    <cellStyle name="_인원계획표 _적격 _대전저유소탱크전기계장공사_입찰견적서(제출-수정)" xfId="137"/>
    <cellStyle name="_인원계획표 _적격 _도곡동임시" xfId="138"/>
    <cellStyle name="_인원계획표 _적격 _도곡동임시_신사동업무시설빌딩분리" xfId="139"/>
    <cellStyle name="_인원계획표 _적격 _도곡동임시_입찰견적서(제출)" xfId="140"/>
    <cellStyle name="_인원계획표 _적격 _도곡동임시_입찰견적서(제출-세원NEGO)" xfId="141"/>
    <cellStyle name="_인원계획표 _적격 _도곡동임시_입찰견적서(제출-수정)" xfId="142"/>
    <cellStyle name="_인원계획표 _적격 _부천 소사" xfId="143"/>
    <cellStyle name="_인원계획표 _적격 _부천 소사 2차" xfId="144"/>
    <cellStyle name="_인원계획표 _적격 _부천 소사 2차_신사동업무시설빌딩분리" xfId="145"/>
    <cellStyle name="_인원계획표 _적격 _부천 소사 2차_입찰견적서(제출)" xfId="146"/>
    <cellStyle name="_인원계획표 _적격 _부천 소사 2차_입찰견적서(제출-세원NEGO)" xfId="147"/>
    <cellStyle name="_인원계획표 _적격 _부천 소사 2차_입찰견적서(제출-수정)" xfId="148"/>
    <cellStyle name="_인원계획표 _적격 _부천 소사_신사동업무시설빌딩분리" xfId="149"/>
    <cellStyle name="_인원계획표 _적격 _부천 소사_입찰견적서(제출)" xfId="150"/>
    <cellStyle name="_인원계획표 _적격 _부천 소사_입찰견적서(제출-세원NEGO)" xfId="151"/>
    <cellStyle name="_인원계획표 _적격 _부천 소사_입찰견적서(제출-수정)" xfId="152"/>
    <cellStyle name="_인원계획표 _적격 _수출입은행" xfId="153"/>
    <cellStyle name="_인원계획표 _적격 _수출입은행_신사동업무시설빌딩분리" xfId="154"/>
    <cellStyle name="_인원계획표 _적격 _수출입은행_입찰견적서(제출)" xfId="155"/>
    <cellStyle name="_인원계획표 _적격 _수출입은행_입찰견적서(제출-세원NEGO)" xfId="156"/>
    <cellStyle name="_인원계획표 _적격 _수출입은행_입찰견적서(제출-수정)" xfId="157"/>
    <cellStyle name="_인원계획표 _적격 _신사동업무시설빌딩분리" xfId="158"/>
    <cellStyle name="_인원계획표 _적격 _입찰견적서(제출)" xfId="159"/>
    <cellStyle name="_인원계획표 _적격 _입찰견적서(제출-세원NEGO)" xfId="160"/>
    <cellStyle name="_인원계획표 _적격 _입찰견적서(제출-수정)" xfId="161"/>
    <cellStyle name="_인원계획표 _적격 _충정로임시동력(계약)" xfId="162"/>
    <cellStyle name="_인원계획표 _적격 _충정로임시동력(계약)_신사동업무시설빌딩분리" xfId="163"/>
    <cellStyle name="_인원계획표 _적격 _충정로임시동력(계약)_입찰견적서(제출)" xfId="164"/>
    <cellStyle name="_인원계획표 _적격 _충정로임시동력(계약)_입찰견적서(제출-세원NEGO)" xfId="165"/>
    <cellStyle name="_인원계획표 _적격 _충정로임시동력(계약)_입찰견적서(제출-수정)" xfId="166"/>
    <cellStyle name="_인원계획표 _충정로임시동력(계약)" xfId="167"/>
    <cellStyle name="_인원계획표 _충정로임시동력(계약)_신사동업무시설빌딩분리" xfId="168"/>
    <cellStyle name="_인원계획표 _충정로임시동력(계약)_입찰견적서(제출)" xfId="169"/>
    <cellStyle name="_인원계획표 _충정로임시동력(계약)_입찰견적서(제출-세원NEGO)" xfId="170"/>
    <cellStyle name="_인원계획표 _충정로임시동력(계약)_입찰견적서(제출-수정)" xfId="171"/>
    <cellStyle name="_인테리어배관공사" xfId="172"/>
    <cellStyle name="_임시전력5회" xfId="173"/>
    <cellStyle name="_입찰표지 " xfId="174"/>
    <cellStyle name="_입찰표지 _광장주차장" xfId="175"/>
    <cellStyle name="_입찰표지 _노원문화회관전기" xfId="176"/>
    <cellStyle name="_입찰표지 _노원문화회관전기_신사동업무시설빌딩분리" xfId="177"/>
    <cellStyle name="_입찰표지 _노원문화회관전기_입찰견적서(제출)" xfId="178"/>
    <cellStyle name="_입찰표지 _노원문화회관전기_입찰견적서(제출-세원NEGO)" xfId="179"/>
    <cellStyle name="_입찰표지 _노원문화회관전기_입찰견적서(제출-수정)" xfId="180"/>
    <cellStyle name="_입찰표지 _대전저유소탱크전기계장공사" xfId="181"/>
    <cellStyle name="_입찰표지 _대전저유소탱크전기계장공사_광장주차장" xfId="182"/>
    <cellStyle name="_입찰표지 _대전저유소탱크전기계장공사_신사동업무시설빌딩분리" xfId="183"/>
    <cellStyle name="_입찰표지 _대전저유소탱크전기계장공사_입찰견적서(제출)" xfId="184"/>
    <cellStyle name="_입찰표지 _대전저유소탱크전기계장공사_입찰견적서(제출-세원NEGO)" xfId="185"/>
    <cellStyle name="_입찰표지 _대전저유소탱크전기계장공사_입찰견적서(제출-수정)" xfId="186"/>
    <cellStyle name="_입찰표지 _도곡동임시" xfId="187"/>
    <cellStyle name="_입찰표지 _도곡동임시_신사동업무시설빌딩분리" xfId="188"/>
    <cellStyle name="_입찰표지 _도곡동임시_입찰견적서(제출)" xfId="189"/>
    <cellStyle name="_입찰표지 _도곡동임시_입찰견적서(제출-세원NEGO)" xfId="190"/>
    <cellStyle name="_입찰표지 _도곡동임시_입찰견적서(제출-수정)" xfId="191"/>
    <cellStyle name="_입찰표지 _부천 소사" xfId="192"/>
    <cellStyle name="_입찰표지 _부천 소사 2차" xfId="193"/>
    <cellStyle name="_입찰표지 _부천 소사 2차_신사동업무시설빌딩분리" xfId="194"/>
    <cellStyle name="_입찰표지 _부천 소사 2차_입찰견적서(제출)" xfId="195"/>
    <cellStyle name="_입찰표지 _부천 소사 2차_입찰견적서(제출-세원NEGO)" xfId="196"/>
    <cellStyle name="_입찰표지 _부천 소사 2차_입찰견적서(제출-수정)" xfId="197"/>
    <cellStyle name="_입찰표지 _부천 소사_신사동업무시설빌딩분리" xfId="198"/>
    <cellStyle name="_입찰표지 _부천 소사_입찰견적서(제출)" xfId="199"/>
    <cellStyle name="_입찰표지 _부천 소사_입찰견적서(제출-세원NEGO)" xfId="200"/>
    <cellStyle name="_입찰표지 _부천 소사_입찰견적서(제출-수정)" xfId="201"/>
    <cellStyle name="_입찰표지 _수출입은행" xfId="202"/>
    <cellStyle name="_입찰표지 _수출입은행_신사동업무시설빌딩분리" xfId="203"/>
    <cellStyle name="_입찰표지 _수출입은행_입찰견적서(제출)" xfId="204"/>
    <cellStyle name="_입찰표지 _수출입은행_입찰견적서(제출-세원NEGO)" xfId="205"/>
    <cellStyle name="_입찰표지 _수출입은행_입찰견적서(제출-수정)" xfId="206"/>
    <cellStyle name="_입찰표지 _신사동업무시설빌딩분리" xfId="207"/>
    <cellStyle name="_입찰표지 _입찰견적서(제출)" xfId="208"/>
    <cellStyle name="_입찰표지 _입찰견적서(제출-세원NEGO)" xfId="209"/>
    <cellStyle name="_입찰표지 _입찰견적서(제출-수정)" xfId="210"/>
    <cellStyle name="_입찰표지 _충정로임시동력(계약)" xfId="211"/>
    <cellStyle name="_입찰표지 _충정로임시동력(계약)_신사동업무시설빌딩분리" xfId="212"/>
    <cellStyle name="_입찰표지 _충정로임시동력(계약)_입찰견적서(제출)" xfId="213"/>
    <cellStyle name="_입찰표지 _충정로임시동력(계약)_입찰견적서(제출-세원NEGO)" xfId="214"/>
    <cellStyle name="_입찰표지 _충정로임시동력(계약)_입찰견적서(제출-수정)" xfId="215"/>
    <cellStyle name="_적격 " xfId="216"/>
    <cellStyle name="_적격 _광장주차장" xfId="217"/>
    <cellStyle name="_적격 _노원문화회관전기" xfId="218"/>
    <cellStyle name="_적격 _노원문화회관전기_신사동업무시설빌딩분리" xfId="219"/>
    <cellStyle name="_적격 _노원문화회관전기_입찰견적서(제출)" xfId="220"/>
    <cellStyle name="_적격 _노원문화회관전기_입찰견적서(제출-세원NEGO)" xfId="221"/>
    <cellStyle name="_적격 _노원문화회관전기_입찰견적서(제출-수정)" xfId="222"/>
    <cellStyle name="_적격 _대전저유소탱크전기계장공사" xfId="223"/>
    <cellStyle name="_적격 _대전저유소탱크전기계장공사_광장주차장" xfId="224"/>
    <cellStyle name="_적격 _대전저유소탱크전기계장공사_신사동업무시설빌딩분리" xfId="225"/>
    <cellStyle name="_적격 _대전저유소탱크전기계장공사_입찰견적서(제출)" xfId="226"/>
    <cellStyle name="_적격 _대전저유소탱크전기계장공사_입찰견적서(제출-세원NEGO)" xfId="227"/>
    <cellStyle name="_적격 _대전저유소탱크전기계장공사_입찰견적서(제출-수정)" xfId="228"/>
    <cellStyle name="_적격 _도곡동임시" xfId="229"/>
    <cellStyle name="_적격 _도곡동임시_신사동업무시설빌딩분리" xfId="230"/>
    <cellStyle name="_적격 _도곡동임시_입찰견적서(제출)" xfId="231"/>
    <cellStyle name="_적격 _도곡동임시_입찰견적서(제출-세원NEGO)" xfId="232"/>
    <cellStyle name="_적격 _도곡동임시_입찰견적서(제출-수정)" xfId="233"/>
    <cellStyle name="_적격 _부천 소사" xfId="234"/>
    <cellStyle name="_적격 _부천 소사 2차" xfId="235"/>
    <cellStyle name="_적격 _부천 소사 2차_신사동업무시설빌딩분리" xfId="236"/>
    <cellStyle name="_적격 _부천 소사 2차_입찰견적서(제출)" xfId="237"/>
    <cellStyle name="_적격 _부천 소사 2차_입찰견적서(제출-세원NEGO)" xfId="238"/>
    <cellStyle name="_적격 _부천 소사 2차_입찰견적서(제출-수정)" xfId="239"/>
    <cellStyle name="_적격 _부천 소사_신사동업무시설빌딩분리" xfId="240"/>
    <cellStyle name="_적격 _부천 소사_입찰견적서(제출)" xfId="241"/>
    <cellStyle name="_적격 _부천 소사_입찰견적서(제출-세원NEGO)" xfId="242"/>
    <cellStyle name="_적격 _부천 소사_입찰견적서(제출-수정)" xfId="243"/>
    <cellStyle name="_적격 _수출입은행" xfId="244"/>
    <cellStyle name="_적격 _수출입은행_신사동업무시설빌딩분리" xfId="245"/>
    <cellStyle name="_적격 _수출입은행_입찰견적서(제출)" xfId="246"/>
    <cellStyle name="_적격 _수출입은행_입찰견적서(제출-세원NEGO)" xfId="247"/>
    <cellStyle name="_적격 _수출입은행_입찰견적서(제출-수정)" xfId="248"/>
    <cellStyle name="_적격 _신사동업무시설빌딩분리" xfId="249"/>
    <cellStyle name="_적격 _입찰견적서(제출)" xfId="250"/>
    <cellStyle name="_적격 _입찰견적서(제출-세원NEGO)" xfId="251"/>
    <cellStyle name="_적격 _입찰견적서(제출-수정)" xfId="252"/>
    <cellStyle name="_적격 _충정로임시동력(계약)" xfId="253"/>
    <cellStyle name="_적격 _충정로임시동력(계약)_신사동업무시설빌딩분리" xfId="254"/>
    <cellStyle name="_적격 _충정로임시동력(계약)_입찰견적서(제출)" xfId="255"/>
    <cellStyle name="_적격 _충정로임시동력(계약)_입찰견적서(제출-세원NEGO)" xfId="256"/>
    <cellStyle name="_적격 _충정로임시동력(계약)_입찰견적서(제출-수정)" xfId="257"/>
    <cellStyle name="_적격(화산) " xfId="258"/>
    <cellStyle name="_적격(화산) _광장주차장" xfId="259"/>
    <cellStyle name="_적격(화산) _노원문화회관전기" xfId="260"/>
    <cellStyle name="_적격(화산) _노원문화회관전기_신사동업무시설빌딩분리" xfId="261"/>
    <cellStyle name="_적격(화산) _노원문화회관전기_입찰견적서(제출)" xfId="262"/>
    <cellStyle name="_적격(화산) _노원문화회관전기_입찰견적서(제출-세원NEGO)" xfId="263"/>
    <cellStyle name="_적격(화산) _노원문화회관전기_입찰견적서(제출-수정)" xfId="264"/>
    <cellStyle name="_적격(화산) _대전저유소탱크전기계장공사" xfId="265"/>
    <cellStyle name="_적격(화산) _대전저유소탱크전기계장공사_광장주차장" xfId="266"/>
    <cellStyle name="_적격(화산) _대전저유소탱크전기계장공사_신사동업무시설빌딩분리" xfId="267"/>
    <cellStyle name="_적격(화산) _대전저유소탱크전기계장공사_입찰견적서(제출)" xfId="268"/>
    <cellStyle name="_적격(화산) _대전저유소탱크전기계장공사_입찰견적서(제출-세원NEGO)" xfId="269"/>
    <cellStyle name="_적격(화산) _대전저유소탱크전기계장공사_입찰견적서(제출-수정)" xfId="270"/>
    <cellStyle name="_적격(화산) _도곡동임시" xfId="271"/>
    <cellStyle name="_적격(화산) _도곡동임시_신사동업무시설빌딩분리" xfId="272"/>
    <cellStyle name="_적격(화산) _도곡동임시_입찰견적서(제출)" xfId="273"/>
    <cellStyle name="_적격(화산) _도곡동임시_입찰견적서(제출-세원NEGO)" xfId="274"/>
    <cellStyle name="_적격(화산) _도곡동임시_입찰견적서(제출-수정)" xfId="275"/>
    <cellStyle name="_적격(화산) _부천 소사" xfId="276"/>
    <cellStyle name="_적격(화산) _부천 소사 2차" xfId="277"/>
    <cellStyle name="_적격(화산) _부천 소사 2차_신사동업무시설빌딩분리" xfId="278"/>
    <cellStyle name="_적격(화산) _부천 소사 2차_입찰견적서(제출)" xfId="279"/>
    <cellStyle name="_적격(화산) _부천 소사 2차_입찰견적서(제출-세원NEGO)" xfId="280"/>
    <cellStyle name="_적격(화산) _부천 소사 2차_입찰견적서(제출-수정)" xfId="281"/>
    <cellStyle name="_적격(화산) _부천 소사_신사동업무시설빌딩분리" xfId="282"/>
    <cellStyle name="_적격(화산) _부천 소사_입찰견적서(제출)" xfId="283"/>
    <cellStyle name="_적격(화산) _부천 소사_입찰견적서(제출-세원NEGO)" xfId="284"/>
    <cellStyle name="_적격(화산) _부천 소사_입찰견적서(제출-수정)" xfId="285"/>
    <cellStyle name="_적격(화산) _수출입은행" xfId="286"/>
    <cellStyle name="_적격(화산) _수출입은행_신사동업무시설빌딩분리" xfId="287"/>
    <cellStyle name="_적격(화산) _수출입은행_입찰견적서(제출)" xfId="288"/>
    <cellStyle name="_적격(화산) _수출입은행_입찰견적서(제출-세원NEGO)" xfId="289"/>
    <cellStyle name="_적격(화산) _수출입은행_입찰견적서(제출-수정)" xfId="290"/>
    <cellStyle name="_적격(화산) _신사동업무시설빌딩분리" xfId="291"/>
    <cellStyle name="_적격(화산) _입찰견적서(제출)" xfId="292"/>
    <cellStyle name="_적격(화산) _입찰견적서(제출-세원NEGO)" xfId="293"/>
    <cellStyle name="_적격(화산) _입찰견적서(제출-수정)" xfId="294"/>
    <cellStyle name="_적격(화산) _충정로임시동력(계약)" xfId="295"/>
    <cellStyle name="_적격(화산) _충정로임시동력(계약)_신사동업무시설빌딩분리" xfId="296"/>
    <cellStyle name="_적격(화산) _충정로임시동력(계약)_입찰견적서(제출)" xfId="297"/>
    <cellStyle name="_적격(화산) _충정로임시동력(계약)_입찰견적서(제출-세원NEGO)" xfId="298"/>
    <cellStyle name="_적격(화산) _충정로임시동력(계약)_입찰견적서(제출-수정)" xfId="299"/>
    <cellStyle name="_집계" xfId="300"/>
    <cellStyle name="_카톨릭병원(최종-20021120)" xfId="301"/>
    <cellStyle name="_풍림임시" xfId="302"/>
    <cellStyle name="_하계동계약" xfId="303"/>
    <cellStyle name="_한효빌딩개보수" xfId="304"/>
    <cellStyle name="_협력업체견적대비(수송동)" xfId="305"/>
    <cellStyle name="_협력업체견적대비(행신)" xfId="306"/>
    <cellStyle name="_효자APT가설공사" xfId="307"/>
    <cellStyle name="´Þ·¯" xfId="308"/>
    <cellStyle name="\MNPREF32.DLL&amp;" xfId="309"/>
    <cellStyle name="△백분율" xfId="310"/>
    <cellStyle name="△콤마" xfId="311"/>
    <cellStyle name="°íÁ¤¼Ò¼ýÁ¡" xfId="312"/>
    <cellStyle name="°íÁ¤Ãâ·Â1" xfId="313"/>
    <cellStyle name="°íÁ¤Ãâ·Â2" xfId="314"/>
    <cellStyle name="¼ýÀÚ(R)" xfId="315"/>
    <cellStyle name="2)" xfId="316"/>
    <cellStyle name="20% - Accent1" xfId="317"/>
    <cellStyle name="20% - Accent2" xfId="318"/>
    <cellStyle name="20% - Accent3" xfId="319"/>
    <cellStyle name="20% - Accent4" xfId="320"/>
    <cellStyle name="20% - Accent5" xfId="321"/>
    <cellStyle name="20% - Accent6" xfId="322"/>
    <cellStyle name="20% - 강조색1 2" xfId="323"/>
    <cellStyle name="20% - 강조색2 2" xfId="324"/>
    <cellStyle name="20% - 강조색3 2" xfId="325"/>
    <cellStyle name="20% - 강조색4 2" xfId="326"/>
    <cellStyle name="20% - 강조색5 2" xfId="327"/>
    <cellStyle name="20% - 강조색6 2" xfId="328"/>
    <cellStyle name="³¯Â¥" xfId="329"/>
    <cellStyle name="40% - Accent1" xfId="330"/>
    <cellStyle name="40% - Accent2" xfId="331"/>
    <cellStyle name="40% - Accent3" xfId="332"/>
    <cellStyle name="40% - Accent4" xfId="333"/>
    <cellStyle name="40% - Accent5" xfId="334"/>
    <cellStyle name="40% - Accent6" xfId="335"/>
    <cellStyle name="40% - 강조색1 2" xfId="336"/>
    <cellStyle name="40% - 강조색2 2" xfId="337"/>
    <cellStyle name="40% - 강조색3 2" xfId="338"/>
    <cellStyle name="40% - 강조색4 2" xfId="339"/>
    <cellStyle name="40% - 강조색5 2" xfId="340"/>
    <cellStyle name="40% - 강조색6 2" xfId="341"/>
    <cellStyle name="60% - Accent1" xfId="342"/>
    <cellStyle name="60% - Accent2" xfId="343"/>
    <cellStyle name="60% - Accent3" xfId="344"/>
    <cellStyle name="60% - Accent4" xfId="345"/>
    <cellStyle name="60% - Accent5" xfId="346"/>
    <cellStyle name="60% - Accent6" xfId="347"/>
    <cellStyle name="60% - 강조색1 2" xfId="348"/>
    <cellStyle name="60% - 강조색2 2" xfId="349"/>
    <cellStyle name="60% - 강조색3 2" xfId="350"/>
    <cellStyle name="60% - 강조색4 2" xfId="351"/>
    <cellStyle name="60% - 강조색5 2" xfId="352"/>
    <cellStyle name="60% - 강조색6 2" xfId="353"/>
    <cellStyle name="Accent1" xfId="354"/>
    <cellStyle name="Accent2" xfId="355"/>
    <cellStyle name="Accent3" xfId="356"/>
    <cellStyle name="Accent4" xfId="357"/>
    <cellStyle name="Accent5" xfId="358"/>
    <cellStyle name="Accent6" xfId="359"/>
    <cellStyle name="ÅëÈ­ [0]_(type)ÃÑ°ý" xfId="360"/>
    <cellStyle name="AeE­ [0]_¼oAI¼º " xfId="361"/>
    <cellStyle name="ÅëÈ­_(type)ÃÑ°ý" xfId="362"/>
    <cellStyle name="AeE­_¼oAI¼º " xfId="363"/>
    <cellStyle name="ÆÛ¼¾Æ®" xfId="364"/>
    <cellStyle name="ALIGNMENT" xfId="365"/>
    <cellStyle name="ÄÞ¸¶ [0]_(type)ÃÑ°ý" xfId="366"/>
    <cellStyle name="AÞ¸¶ [0]_°¡³ª´U " xfId="367"/>
    <cellStyle name="ÄÞ¸¶_(type)ÃÑ°ý" xfId="368"/>
    <cellStyle name="AÞ¸¶_¼oAI¼º " xfId="369"/>
    <cellStyle name="ÀÚ¸®¼ö" xfId="370"/>
    <cellStyle name="ÀÚ¸®¼ö0" xfId="371"/>
    <cellStyle name="_x0001_b" xfId="372"/>
    <cellStyle name="Bad" xfId="373"/>
    <cellStyle name="Ç¥ÁØ_(type)ÃÑ°ý" xfId="374"/>
    <cellStyle name="C￥AØ_¿μ¾÷CoE² " xfId="375"/>
    <cellStyle name="Calc Currency (0)" xfId="376"/>
    <cellStyle name="Calculation" xfId="377"/>
    <cellStyle name="category" xfId="378"/>
    <cellStyle name="Check Cell" xfId="379"/>
    <cellStyle name="ÇÕ»ê" xfId="380"/>
    <cellStyle name="Comma" xfId="381"/>
    <cellStyle name="Comma [0]" xfId="382"/>
    <cellStyle name="comma zerodec" xfId="383"/>
    <cellStyle name="Comma_ SG&amp;A Bridge" xfId="384"/>
    <cellStyle name="Comma0" xfId="385"/>
    <cellStyle name="Copied" xfId="386"/>
    <cellStyle name="Currency" xfId="387"/>
    <cellStyle name="Currency [0]" xfId="388"/>
    <cellStyle name="Currency_ SG&amp;A Bridge " xfId="389"/>
    <cellStyle name="Currency0" xfId="390"/>
    <cellStyle name="Currency1" xfId="391"/>
    <cellStyle name="Date" xfId="392"/>
    <cellStyle name="Dollar (zero dec)" xfId="393"/>
    <cellStyle name="È­Æó±âÈ£" xfId="394"/>
    <cellStyle name="È­Æó±âÈ£0" xfId="395"/>
    <cellStyle name="Entered" xfId="396"/>
    <cellStyle name="Explanatory Text" xfId="397"/>
    <cellStyle name="F2" xfId="398"/>
    <cellStyle name="F3" xfId="399"/>
    <cellStyle name="F4" xfId="400"/>
    <cellStyle name="F5" xfId="401"/>
    <cellStyle name="F6" xfId="402"/>
    <cellStyle name="F7" xfId="403"/>
    <cellStyle name="F8" xfId="404"/>
    <cellStyle name="Fixed" xfId="405"/>
    <cellStyle name="Good" xfId="406"/>
    <cellStyle name="Grey" xfId="407"/>
    <cellStyle name="HEADER" xfId="408"/>
    <cellStyle name="Header1" xfId="409"/>
    <cellStyle name="Header2" xfId="410"/>
    <cellStyle name="Heading 1" xfId="411"/>
    <cellStyle name="Heading 2" xfId="412"/>
    <cellStyle name="Heading 3" xfId="413"/>
    <cellStyle name="Heading 4" xfId="414"/>
    <cellStyle name="Heading1" xfId="415"/>
    <cellStyle name="Heading2" xfId="416"/>
    <cellStyle name="Hyperlink" xfId="417"/>
    <cellStyle name="Input" xfId="418"/>
    <cellStyle name="Input [yellow]" xfId="419"/>
    <cellStyle name="L`" xfId="420"/>
    <cellStyle name="Linked Cell" xfId="421"/>
    <cellStyle name="Model" xfId="422"/>
    <cellStyle name="Neutral" xfId="423"/>
    <cellStyle name="no dec" xfId="424"/>
    <cellStyle name="Normal" xfId="425"/>
    <cellStyle name="Normal - Style1" xfId="426"/>
    <cellStyle name="Normal_ SG&amp;A Bridge " xfId="427"/>
    <cellStyle name="Note" xfId="428"/>
    <cellStyle name="Output" xfId="429"/>
    <cellStyle name="Percent" xfId="430"/>
    <cellStyle name="Percent [2]" xfId="431"/>
    <cellStyle name="Percent_COST PROGRAM(20110401)ver5" xfId="432"/>
    <cellStyle name="RevList" xfId="433"/>
    <cellStyle name="subhead" xfId="434"/>
    <cellStyle name="Subtotal" xfId="435"/>
    <cellStyle name="Title" xfId="436"/>
    <cellStyle name="Total" xfId="437"/>
    <cellStyle name="Warning Text" xfId="438"/>
    <cellStyle name="_x0008_z" xfId="439"/>
    <cellStyle name="|?ドE" xfId="440"/>
    <cellStyle name="강조색1 2" xfId="441"/>
    <cellStyle name="강조색2 2" xfId="442"/>
    <cellStyle name="강조색3 2" xfId="443"/>
    <cellStyle name="강조색4 2" xfId="444"/>
    <cellStyle name="강조색5 2" xfId="445"/>
    <cellStyle name="강조색6 2" xfId="446"/>
    <cellStyle name="경고문 2" xfId="447"/>
    <cellStyle name="계산 2" xfId="448"/>
    <cellStyle name="고정소숫점" xfId="449"/>
    <cellStyle name="고정출력1" xfId="450"/>
    <cellStyle name="고정출력2" xfId="451"/>
    <cellStyle name="咬訌裝?INCOM1" xfId="452"/>
    <cellStyle name="咬訌裝?INCOM10" xfId="453"/>
    <cellStyle name="咬訌裝?INCOM2" xfId="454"/>
    <cellStyle name="咬訌裝?INCOM3" xfId="455"/>
    <cellStyle name="咬訌裝?INCOM4" xfId="456"/>
    <cellStyle name="咬訌裝?INCOM5" xfId="457"/>
    <cellStyle name="咬訌裝?INCOM6" xfId="458"/>
    <cellStyle name="咬訌裝?INCOM7" xfId="459"/>
    <cellStyle name="咬訌裝?INCOM8" xfId="460"/>
    <cellStyle name="咬訌裝?INCOM9" xfId="461"/>
    <cellStyle name="咬訌裝?PRIB11" xfId="462"/>
    <cellStyle name="끼_x0001_?" xfId="463"/>
    <cellStyle name="나쁨 2" xfId="464"/>
    <cellStyle name="날짜" xfId="465"/>
    <cellStyle name="달러" xfId="466"/>
    <cellStyle name="뒤에 오는 하이퍼링크_건축내역서(제출)" xfId="467"/>
    <cellStyle name="똿뗦먛귟 [0.00]_laroux" xfId="468"/>
    <cellStyle name="똿뗦먛귟_laroux" xfId="469"/>
    <cellStyle name="메모 2" xfId="470"/>
    <cellStyle name="믅됞 [0.00]_laroux" xfId="471"/>
    <cellStyle name="믅됞_laroux" xfId="472"/>
    <cellStyle name="백분율" xfId="513" builtinId="5"/>
    <cellStyle name="백분율 2" xfId="473"/>
    <cellStyle name="보통 2" xfId="474"/>
    <cellStyle name="뷭?_BOOKSHIP" xfId="475"/>
    <cellStyle name="설명 텍스트 2" xfId="476"/>
    <cellStyle name="셀 확인 2" xfId="477"/>
    <cellStyle name="숫자(R)" xfId="478"/>
    <cellStyle name="쉼표 [0]" xfId="6" builtinId="6"/>
    <cellStyle name="쉼표 [0] 2" xfId="479"/>
    <cellStyle name="쉼표 [0] 2 2" xfId="2"/>
    <cellStyle name="쉼표 [0] 2 2 2" xfId="480"/>
    <cellStyle name="쉼표 [0] 2 2 3" xfId="3"/>
    <cellStyle name="쉼표 [0] 3" xfId="481"/>
    <cellStyle name="쉼표 [0] 4" xfId="515"/>
    <cellStyle name="스타일 1" xfId="482"/>
    <cellStyle name="스타일 2" xfId="483"/>
    <cellStyle name="안건회계법인" xfId="484"/>
    <cellStyle name="연결된 셀 2" xfId="485"/>
    <cellStyle name="요약 2" xfId="486"/>
    <cellStyle name="유영" xfId="487"/>
    <cellStyle name="입력 2" xfId="488"/>
    <cellStyle name="자리수" xfId="489"/>
    <cellStyle name="자리수0" xfId="490"/>
    <cellStyle name="제목 1 2" xfId="492"/>
    <cellStyle name="제목 2 2" xfId="493"/>
    <cellStyle name="제목 3 2" xfId="494"/>
    <cellStyle name="제목 4 2" xfId="495"/>
    <cellStyle name="제목 5" xfId="491"/>
    <cellStyle name="좋음 2" xfId="496"/>
    <cellStyle name="지정되지 않음" xfId="497"/>
    <cellStyle name="출력 2" xfId="498"/>
    <cellStyle name="콤마 [0]_ 비목별 월별기술 " xfId="499"/>
    <cellStyle name="콤마[0]" xfId="500"/>
    <cellStyle name="콤마_ 비목별 월별기술 " xfId="501"/>
    <cellStyle name="通貨 [0.00]_Sheet1" xfId="502"/>
    <cellStyle name="通貨_Sheet1" xfId="503"/>
    <cellStyle name="퍼센트" xfId="504"/>
    <cellStyle name="표준" xfId="0" builtinId="0"/>
    <cellStyle name="표준 2" xfId="4"/>
    <cellStyle name="표준 2 2" xfId="505"/>
    <cellStyle name="표준 3" xfId="1"/>
    <cellStyle name="표준 3 2" xfId="5"/>
    <cellStyle name="표준 4 2" xfId="506"/>
    <cellStyle name="표준 5 2" xfId="514"/>
    <cellStyle name="標準_Akia(F）-8" xfId="507"/>
    <cellStyle name="합산" xfId="508"/>
    <cellStyle name="桁区切り [0.00]_Sheet1" xfId="509"/>
    <cellStyle name="桁区切り_Sheet1" xfId="510"/>
    <cellStyle name="화폐기호" xfId="511"/>
    <cellStyle name="화폐기호0" xfId="5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5.xml"/><Relationship Id="rId21" Type="http://schemas.openxmlformats.org/officeDocument/2006/relationships/externalLink" Target="externalLinks/externalLink19.xml"/><Relationship Id="rId42" Type="http://schemas.openxmlformats.org/officeDocument/2006/relationships/externalLink" Target="externalLinks/externalLink40.xml"/><Relationship Id="rId63" Type="http://schemas.openxmlformats.org/officeDocument/2006/relationships/externalLink" Target="externalLinks/externalLink61.xml"/><Relationship Id="rId84" Type="http://schemas.openxmlformats.org/officeDocument/2006/relationships/externalLink" Target="externalLinks/externalLink82.xml"/><Relationship Id="rId138" Type="http://schemas.openxmlformats.org/officeDocument/2006/relationships/externalLink" Target="externalLinks/externalLink136.xml"/><Relationship Id="rId159" Type="http://schemas.openxmlformats.org/officeDocument/2006/relationships/externalLink" Target="externalLinks/externalLink157.xml"/><Relationship Id="rId170" Type="http://schemas.openxmlformats.org/officeDocument/2006/relationships/externalLink" Target="externalLinks/externalLink168.xml"/><Relationship Id="rId191" Type="http://schemas.openxmlformats.org/officeDocument/2006/relationships/externalLink" Target="externalLinks/externalLink189.xml"/><Relationship Id="rId205" Type="http://schemas.openxmlformats.org/officeDocument/2006/relationships/theme" Target="theme/theme1.xml"/><Relationship Id="rId16" Type="http://schemas.openxmlformats.org/officeDocument/2006/relationships/externalLink" Target="externalLinks/externalLink14.xml"/><Relationship Id="rId107" Type="http://schemas.openxmlformats.org/officeDocument/2006/relationships/externalLink" Target="externalLinks/externalLink105.xml"/><Relationship Id="rId11" Type="http://schemas.openxmlformats.org/officeDocument/2006/relationships/externalLink" Target="externalLinks/externalLink9.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53" Type="http://schemas.openxmlformats.org/officeDocument/2006/relationships/externalLink" Target="externalLinks/externalLink51.xml"/><Relationship Id="rId58" Type="http://schemas.openxmlformats.org/officeDocument/2006/relationships/externalLink" Target="externalLinks/externalLink56.xml"/><Relationship Id="rId74" Type="http://schemas.openxmlformats.org/officeDocument/2006/relationships/externalLink" Target="externalLinks/externalLink72.xml"/><Relationship Id="rId79" Type="http://schemas.openxmlformats.org/officeDocument/2006/relationships/externalLink" Target="externalLinks/externalLink77.xml"/><Relationship Id="rId102" Type="http://schemas.openxmlformats.org/officeDocument/2006/relationships/externalLink" Target="externalLinks/externalLink100.xml"/><Relationship Id="rId123" Type="http://schemas.openxmlformats.org/officeDocument/2006/relationships/externalLink" Target="externalLinks/externalLink121.xml"/><Relationship Id="rId128" Type="http://schemas.openxmlformats.org/officeDocument/2006/relationships/externalLink" Target="externalLinks/externalLink126.xml"/><Relationship Id="rId144" Type="http://schemas.openxmlformats.org/officeDocument/2006/relationships/externalLink" Target="externalLinks/externalLink142.xml"/><Relationship Id="rId149" Type="http://schemas.openxmlformats.org/officeDocument/2006/relationships/externalLink" Target="externalLinks/externalLink147.xml"/><Relationship Id="rId5" Type="http://schemas.openxmlformats.org/officeDocument/2006/relationships/externalLink" Target="externalLinks/externalLink3.xml"/><Relationship Id="rId90" Type="http://schemas.openxmlformats.org/officeDocument/2006/relationships/externalLink" Target="externalLinks/externalLink88.xml"/><Relationship Id="rId95" Type="http://schemas.openxmlformats.org/officeDocument/2006/relationships/externalLink" Target="externalLinks/externalLink93.xml"/><Relationship Id="rId160" Type="http://schemas.openxmlformats.org/officeDocument/2006/relationships/externalLink" Target="externalLinks/externalLink158.xml"/><Relationship Id="rId165" Type="http://schemas.openxmlformats.org/officeDocument/2006/relationships/externalLink" Target="externalLinks/externalLink163.xml"/><Relationship Id="rId181" Type="http://schemas.openxmlformats.org/officeDocument/2006/relationships/externalLink" Target="externalLinks/externalLink179.xml"/><Relationship Id="rId186" Type="http://schemas.openxmlformats.org/officeDocument/2006/relationships/externalLink" Target="externalLinks/externalLink184.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43" Type="http://schemas.openxmlformats.org/officeDocument/2006/relationships/externalLink" Target="externalLinks/externalLink41.xml"/><Relationship Id="rId48" Type="http://schemas.openxmlformats.org/officeDocument/2006/relationships/externalLink" Target="externalLinks/externalLink46.xml"/><Relationship Id="rId64" Type="http://schemas.openxmlformats.org/officeDocument/2006/relationships/externalLink" Target="externalLinks/externalLink62.xml"/><Relationship Id="rId69" Type="http://schemas.openxmlformats.org/officeDocument/2006/relationships/externalLink" Target="externalLinks/externalLink67.xml"/><Relationship Id="rId113" Type="http://schemas.openxmlformats.org/officeDocument/2006/relationships/externalLink" Target="externalLinks/externalLink111.xml"/><Relationship Id="rId118" Type="http://schemas.openxmlformats.org/officeDocument/2006/relationships/externalLink" Target="externalLinks/externalLink116.xml"/><Relationship Id="rId134" Type="http://schemas.openxmlformats.org/officeDocument/2006/relationships/externalLink" Target="externalLinks/externalLink132.xml"/><Relationship Id="rId139" Type="http://schemas.openxmlformats.org/officeDocument/2006/relationships/externalLink" Target="externalLinks/externalLink137.xml"/><Relationship Id="rId80" Type="http://schemas.openxmlformats.org/officeDocument/2006/relationships/externalLink" Target="externalLinks/externalLink78.xml"/><Relationship Id="rId85" Type="http://schemas.openxmlformats.org/officeDocument/2006/relationships/externalLink" Target="externalLinks/externalLink83.xml"/><Relationship Id="rId150" Type="http://schemas.openxmlformats.org/officeDocument/2006/relationships/externalLink" Target="externalLinks/externalLink148.xml"/><Relationship Id="rId155" Type="http://schemas.openxmlformats.org/officeDocument/2006/relationships/externalLink" Target="externalLinks/externalLink153.xml"/><Relationship Id="rId171" Type="http://schemas.openxmlformats.org/officeDocument/2006/relationships/externalLink" Target="externalLinks/externalLink169.xml"/><Relationship Id="rId176" Type="http://schemas.openxmlformats.org/officeDocument/2006/relationships/externalLink" Target="externalLinks/externalLink174.xml"/><Relationship Id="rId192" Type="http://schemas.openxmlformats.org/officeDocument/2006/relationships/externalLink" Target="externalLinks/externalLink190.xml"/><Relationship Id="rId197" Type="http://schemas.openxmlformats.org/officeDocument/2006/relationships/externalLink" Target="externalLinks/externalLink195.xml"/><Relationship Id="rId206" Type="http://schemas.openxmlformats.org/officeDocument/2006/relationships/styles" Target="styles.xml"/><Relationship Id="rId201" Type="http://schemas.openxmlformats.org/officeDocument/2006/relationships/externalLink" Target="externalLinks/externalLink199.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59" Type="http://schemas.openxmlformats.org/officeDocument/2006/relationships/externalLink" Target="externalLinks/externalLink57.xml"/><Relationship Id="rId103" Type="http://schemas.openxmlformats.org/officeDocument/2006/relationships/externalLink" Target="externalLinks/externalLink101.xml"/><Relationship Id="rId108" Type="http://schemas.openxmlformats.org/officeDocument/2006/relationships/externalLink" Target="externalLinks/externalLink106.xml"/><Relationship Id="rId124" Type="http://schemas.openxmlformats.org/officeDocument/2006/relationships/externalLink" Target="externalLinks/externalLink122.xml"/><Relationship Id="rId129" Type="http://schemas.openxmlformats.org/officeDocument/2006/relationships/externalLink" Target="externalLinks/externalLink127.xml"/><Relationship Id="rId54" Type="http://schemas.openxmlformats.org/officeDocument/2006/relationships/externalLink" Target="externalLinks/externalLink52.xml"/><Relationship Id="rId70" Type="http://schemas.openxmlformats.org/officeDocument/2006/relationships/externalLink" Target="externalLinks/externalLink68.xml"/><Relationship Id="rId75" Type="http://schemas.openxmlformats.org/officeDocument/2006/relationships/externalLink" Target="externalLinks/externalLink73.xml"/><Relationship Id="rId91" Type="http://schemas.openxmlformats.org/officeDocument/2006/relationships/externalLink" Target="externalLinks/externalLink89.xml"/><Relationship Id="rId96" Type="http://schemas.openxmlformats.org/officeDocument/2006/relationships/externalLink" Target="externalLinks/externalLink94.xml"/><Relationship Id="rId140" Type="http://schemas.openxmlformats.org/officeDocument/2006/relationships/externalLink" Target="externalLinks/externalLink138.xml"/><Relationship Id="rId145" Type="http://schemas.openxmlformats.org/officeDocument/2006/relationships/externalLink" Target="externalLinks/externalLink143.xml"/><Relationship Id="rId161" Type="http://schemas.openxmlformats.org/officeDocument/2006/relationships/externalLink" Target="externalLinks/externalLink159.xml"/><Relationship Id="rId166" Type="http://schemas.openxmlformats.org/officeDocument/2006/relationships/externalLink" Target="externalLinks/externalLink164.xml"/><Relationship Id="rId182" Type="http://schemas.openxmlformats.org/officeDocument/2006/relationships/externalLink" Target="externalLinks/externalLink180.xml"/><Relationship Id="rId187" Type="http://schemas.openxmlformats.org/officeDocument/2006/relationships/externalLink" Target="externalLinks/externalLink185.xml"/><Relationship Id="rId1" Type="http://schemas.openxmlformats.org/officeDocument/2006/relationships/worksheet" Target="worksheets/sheet1.xml"/><Relationship Id="rId6" Type="http://schemas.openxmlformats.org/officeDocument/2006/relationships/externalLink" Target="externalLinks/externalLink4.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49" Type="http://schemas.openxmlformats.org/officeDocument/2006/relationships/externalLink" Target="externalLinks/externalLink47.xml"/><Relationship Id="rId114" Type="http://schemas.openxmlformats.org/officeDocument/2006/relationships/externalLink" Target="externalLinks/externalLink112.xml"/><Relationship Id="rId119" Type="http://schemas.openxmlformats.org/officeDocument/2006/relationships/externalLink" Target="externalLinks/externalLink117.xml"/><Relationship Id="rId44" Type="http://schemas.openxmlformats.org/officeDocument/2006/relationships/externalLink" Target="externalLinks/externalLink42.xml"/><Relationship Id="rId60" Type="http://schemas.openxmlformats.org/officeDocument/2006/relationships/externalLink" Target="externalLinks/externalLink58.xml"/><Relationship Id="rId65" Type="http://schemas.openxmlformats.org/officeDocument/2006/relationships/externalLink" Target="externalLinks/externalLink63.xml"/><Relationship Id="rId81" Type="http://schemas.openxmlformats.org/officeDocument/2006/relationships/externalLink" Target="externalLinks/externalLink79.xml"/><Relationship Id="rId86" Type="http://schemas.openxmlformats.org/officeDocument/2006/relationships/externalLink" Target="externalLinks/externalLink84.xml"/><Relationship Id="rId130" Type="http://schemas.openxmlformats.org/officeDocument/2006/relationships/externalLink" Target="externalLinks/externalLink128.xml"/><Relationship Id="rId135" Type="http://schemas.openxmlformats.org/officeDocument/2006/relationships/externalLink" Target="externalLinks/externalLink133.xml"/><Relationship Id="rId151" Type="http://schemas.openxmlformats.org/officeDocument/2006/relationships/externalLink" Target="externalLinks/externalLink149.xml"/><Relationship Id="rId156" Type="http://schemas.openxmlformats.org/officeDocument/2006/relationships/externalLink" Target="externalLinks/externalLink154.xml"/><Relationship Id="rId177" Type="http://schemas.openxmlformats.org/officeDocument/2006/relationships/externalLink" Target="externalLinks/externalLink175.xml"/><Relationship Id="rId198" Type="http://schemas.openxmlformats.org/officeDocument/2006/relationships/externalLink" Target="externalLinks/externalLink196.xml"/><Relationship Id="rId172" Type="http://schemas.openxmlformats.org/officeDocument/2006/relationships/externalLink" Target="externalLinks/externalLink170.xml"/><Relationship Id="rId193" Type="http://schemas.openxmlformats.org/officeDocument/2006/relationships/externalLink" Target="externalLinks/externalLink191.xml"/><Relationship Id="rId202" Type="http://schemas.openxmlformats.org/officeDocument/2006/relationships/externalLink" Target="externalLinks/externalLink200.xml"/><Relationship Id="rId207" Type="http://schemas.openxmlformats.org/officeDocument/2006/relationships/sharedStrings" Target="sharedStrings.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 Id="rId109" Type="http://schemas.openxmlformats.org/officeDocument/2006/relationships/externalLink" Target="externalLinks/externalLink107.xml"/><Relationship Id="rId34" Type="http://schemas.openxmlformats.org/officeDocument/2006/relationships/externalLink" Target="externalLinks/externalLink32.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76" Type="http://schemas.openxmlformats.org/officeDocument/2006/relationships/externalLink" Target="externalLinks/externalLink74.xml"/><Relationship Id="rId97" Type="http://schemas.openxmlformats.org/officeDocument/2006/relationships/externalLink" Target="externalLinks/externalLink95.xml"/><Relationship Id="rId104" Type="http://schemas.openxmlformats.org/officeDocument/2006/relationships/externalLink" Target="externalLinks/externalLink102.xml"/><Relationship Id="rId120" Type="http://schemas.openxmlformats.org/officeDocument/2006/relationships/externalLink" Target="externalLinks/externalLink118.xml"/><Relationship Id="rId125" Type="http://schemas.openxmlformats.org/officeDocument/2006/relationships/externalLink" Target="externalLinks/externalLink123.xml"/><Relationship Id="rId141" Type="http://schemas.openxmlformats.org/officeDocument/2006/relationships/externalLink" Target="externalLinks/externalLink139.xml"/><Relationship Id="rId146" Type="http://schemas.openxmlformats.org/officeDocument/2006/relationships/externalLink" Target="externalLinks/externalLink144.xml"/><Relationship Id="rId167" Type="http://schemas.openxmlformats.org/officeDocument/2006/relationships/externalLink" Target="externalLinks/externalLink165.xml"/><Relationship Id="rId188" Type="http://schemas.openxmlformats.org/officeDocument/2006/relationships/externalLink" Target="externalLinks/externalLink186.xml"/><Relationship Id="rId7" Type="http://schemas.openxmlformats.org/officeDocument/2006/relationships/externalLink" Target="externalLinks/externalLink5.xml"/><Relationship Id="rId71" Type="http://schemas.openxmlformats.org/officeDocument/2006/relationships/externalLink" Target="externalLinks/externalLink69.xml"/><Relationship Id="rId92" Type="http://schemas.openxmlformats.org/officeDocument/2006/relationships/externalLink" Target="externalLinks/externalLink90.xml"/><Relationship Id="rId162" Type="http://schemas.openxmlformats.org/officeDocument/2006/relationships/externalLink" Target="externalLinks/externalLink160.xml"/><Relationship Id="rId183" Type="http://schemas.openxmlformats.org/officeDocument/2006/relationships/externalLink" Target="externalLinks/externalLink181.xml"/><Relationship Id="rId2" Type="http://schemas.openxmlformats.org/officeDocument/2006/relationships/worksheet" Target="worksheets/sheet2.xml"/><Relationship Id="rId29" Type="http://schemas.openxmlformats.org/officeDocument/2006/relationships/externalLink" Target="externalLinks/externalLink27.xml"/><Relationship Id="rId24" Type="http://schemas.openxmlformats.org/officeDocument/2006/relationships/externalLink" Target="externalLinks/externalLink22.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66" Type="http://schemas.openxmlformats.org/officeDocument/2006/relationships/externalLink" Target="externalLinks/externalLink64.xml"/><Relationship Id="rId87" Type="http://schemas.openxmlformats.org/officeDocument/2006/relationships/externalLink" Target="externalLinks/externalLink85.xml"/><Relationship Id="rId110" Type="http://schemas.openxmlformats.org/officeDocument/2006/relationships/externalLink" Target="externalLinks/externalLink108.xml"/><Relationship Id="rId115" Type="http://schemas.openxmlformats.org/officeDocument/2006/relationships/externalLink" Target="externalLinks/externalLink113.xml"/><Relationship Id="rId131" Type="http://schemas.openxmlformats.org/officeDocument/2006/relationships/externalLink" Target="externalLinks/externalLink129.xml"/><Relationship Id="rId136" Type="http://schemas.openxmlformats.org/officeDocument/2006/relationships/externalLink" Target="externalLinks/externalLink134.xml"/><Relationship Id="rId157" Type="http://schemas.openxmlformats.org/officeDocument/2006/relationships/externalLink" Target="externalLinks/externalLink155.xml"/><Relationship Id="rId178" Type="http://schemas.openxmlformats.org/officeDocument/2006/relationships/externalLink" Target="externalLinks/externalLink176.xml"/><Relationship Id="rId61" Type="http://schemas.openxmlformats.org/officeDocument/2006/relationships/externalLink" Target="externalLinks/externalLink59.xml"/><Relationship Id="rId82" Type="http://schemas.openxmlformats.org/officeDocument/2006/relationships/externalLink" Target="externalLinks/externalLink80.xml"/><Relationship Id="rId152" Type="http://schemas.openxmlformats.org/officeDocument/2006/relationships/externalLink" Target="externalLinks/externalLink150.xml"/><Relationship Id="rId173" Type="http://schemas.openxmlformats.org/officeDocument/2006/relationships/externalLink" Target="externalLinks/externalLink171.xml"/><Relationship Id="rId194" Type="http://schemas.openxmlformats.org/officeDocument/2006/relationships/externalLink" Target="externalLinks/externalLink192.xml"/><Relationship Id="rId199" Type="http://schemas.openxmlformats.org/officeDocument/2006/relationships/externalLink" Target="externalLinks/externalLink197.xml"/><Relationship Id="rId203" Type="http://schemas.openxmlformats.org/officeDocument/2006/relationships/externalLink" Target="externalLinks/externalLink201.xml"/><Relationship Id="rId208" Type="http://schemas.openxmlformats.org/officeDocument/2006/relationships/calcChain" Target="calcChain.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56" Type="http://schemas.openxmlformats.org/officeDocument/2006/relationships/externalLink" Target="externalLinks/externalLink54.xml"/><Relationship Id="rId77" Type="http://schemas.openxmlformats.org/officeDocument/2006/relationships/externalLink" Target="externalLinks/externalLink75.xml"/><Relationship Id="rId100" Type="http://schemas.openxmlformats.org/officeDocument/2006/relationships/externalLink" Target="externalLinks/externalLink98.xml"/><Relationship Id="rId105" Type="http://schemas.openxmlformats.org/officeDocument/2006/relationships/externalLink" Target="externalLinks/externalLink103.xml"/><Relationship Id="rId126" Type="http://schemas.openxmlformats.org/officeDocument/2006/relationships/externalLink" Target="externalLinks/externalLink124.xml"/><Relationship Id="rId147" Type="http://schemas.openxmlformats.org/officeDocument/2006/relationships/externalLink" Target="externalLinks/externalLink145.xml"/><Relationship Id="rId168" Type="http://schemas.openxmlformats.org/officeDocument/2006/relationships/externalLink" Target="externalLinks/externalLink166.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externalLink" Target="externalLinks/externalLink70.xml"/><Relationship Id="rId93" Type="http://schemas.openxmlformats.org/officeDocument/2006/relationships/externalLink" Target="externalLinks/externalLink91.xml"/><Relationship Id="rId98" Type="http://schemas.openxmlformats.org/officeDocument/2006/relationships/externalLink" Target="externalLinks/externalLink96.xml"/><Relationship Id="rId121" Type="http://schemas.openxmlformats.org/officeDocument/2006/relationships/externalLink" Target="externalLinks/externalLink119.xml"/><Relationship Id="rId142" Type="http://schemas.openxmlformats.org/officeDocument/2006/relationships/externalLink" Target="externalLinks/externalLink140.xml"/><Relationship Id="rId163" Type="http://schemas.openxmlformats.org/officeDocument/2006/relationships/externalLink" Target="externalLinks/externalLink161.xml"/><Relationship Id="rId184" Type="http://schemas.openxmlformats.org/officeDocument/2006/relationships/externalLink" Target="externalLinks/externalLink182.xml"/><Relationship Id="rId189" Type="http://schemas.openxmlformats.org/officeDocument/2006/relationships/externalLink" Target="externalLinks/externalLink187.xml"/><Relationship Id="rId3" Type="http://schemas.openxmlformats.org/officeDocument/2006/relationships/externalLink" Target="externalLinks/externalLink1.xml"/><Relationship Id="rId25" Type="http://schemas.openxmlformats.org/officeDocument/2006/relationships/externalLink" Target="externalLinks/externalLink23.xml"/><Relationship Id="rId46" Type="http://schemas.openxmlformats.org/officeDocument/2006/relationships/externalLink" Target="externalLinks/externalLink44.xml"/><Relationship Id="rId67" Type="http://schemas.openxmlformats.org/officeDocument/2006/relationships/externalLink" Target="externalLinks/externalLink65.xml"/><Relationship Id="rId116" Type="http://schemas.openxmlformats.org/officeDocument/2006/relationships/externalLink" Target="externalLinks/externalLink114.xml"/><Relationship Id="rId137" Type="http://schemas.openxmlformats.org/officeDocument/2006/relationships/externalLink" Target="externalLinks/externalLink135.xml"/><Relationship Id="rId158" Type="http://schemas.openxmlformats.org/officeDocument/2006/relationships/externalLink" Target="externalLinks/externalLink156.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62" Type="http://schemas.openxmlformats.org/officeDocument/2006/relationships/externalLink" Target="externalLinks/externalLink60.xml"/><Relationship Id="rId83" Type="http://schemas.openxmlformats.org/officeDocument/2006/relationships/externalLink" Target="externalLinks/externalLink81.xml"/><Relationship Id="rId88" Type="http://schemas.openxmlformats.org/officeDocument/2006/relationships/externalLink" Target="externalLinks/externalLink86.xml"/><Relationship Id="rId111" Type="http://schemas.openxmlformats.org/officeDocument/2006/relationships/externalLink" Target="externalLinks/externalLink109.xml"/><Relationship Id="rId132" Type="http://schemas.openxmlformats.org/officeDocument/2006/relationships/externalLink" Target="externalLinks/externalLink130.xml"/><Relationship Id="rId153" Type="http://schemas.openxmlformats.org/officeDocument/2006/relationships/externalLink" Target="externalLinks/externalLink151.xml"/><Relationship Id="rId174" Type="http://schemas.openxmlformats.org/officeDocument/2006/relationships/externalLink" Target="externalLinks/externalLink172.xml"/><Relationship Id="rId179" Type="http://schemas.openxmlformats.org/officeDocument/2006/relationships/externalLink" Target="externalLinks/externalLink177.xml"/><Relationship Id="rId195" Type="http://schemas.openxmlformats.org/officeDocument/2006/relationships/externalLink" Target="externalLinks/externalLink193.xml"/><Relationship Id="rId190" Type="http://schemas.openxmlformats.org/officeDocument/2006/relationships/externalLink" Target="externalLinks/externalLink188.xml"/><Relationship Id="rId204" Type="http://schemas.openxmlformats.org/officeDocument/2006/relationships/externalLink" Target="externalLinks/externalLink202.xml"/><Relationship Id="rId15" Type="http://schemas.openxmlformats.org/officeDocument/2006/relationships/externalLink" Target="externalLinks/externalLink13.xml"/><Relationship Id="rId36" Type="http://schemas.openxmlformats.org/officeDocument/2006/relationships/externalLink" Target="externalLinks/externalLink34.xml"/><Relationship Id="rId57" Type="http://schemas.openxmlformats.org/officeDocument/2006/relationships/externalLink" Target="externalLinks/externalLink55.xml"/><Relationship Id="rId106" Type="http://schemas.openxmlformats.org/officeDocument/2006/relationships/externalLink" Target="externalLinks/externalLink104.xml"/><Relationship Id="rId127" Type="http://schemas.openxmlformats.org/officeDocument/2006/relationships/externalLink" Target="externalLinks/externalLink125.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52" Type="http://schemas.openxmlformats.org/officeDocument/2006/relationships/externalLink" Target="externalLinks/externalLink50.xml"/><Relationship Id="rId73" Type="http://schemas.openxmlformats.org/officeDocument/2006/relationships/externalLink" Target="externalLinks/externalLink71.xml"/><Relationship Id="rId78" Type="http://schemas.openxmlformats.org/officeDocument/2006/relationships/externalLink" Target="externalLinks/externalLink76.xml"/><Relationship Id="rId94" Type="http://schemas.openxmlformats.org/officeDocument/2006/relationships/externalLink" Target="externalLinks/externalLink92.xml"/><Relationship Id="rId99" Type="http://schemas.openxmlformats.org/officeDocument/2006/relationships/externalLink" Target="externalLinks/externalLink97.xml"/><Relationship Id="rId101" Type="http://schemas.openxmlformats.org/officeDocument/2006/relationships/externalLink" Target="externalLinks/externalLink99.xml"/><Relationship Id="rId122" Type="http://schemas.openxmlformats.org/officeDocument/2006/relationships/externalLink" Target="externalLinks/externalLink120.xml"/><Relationship Id="rId143" Type="http://schemas.openxmlformats.org/officeDocument/2006/relationships/externalLink" Target="externalLinks/externalLink141.xml"/><Relationship Id="rId148" Type="http://schemas.openxmlformats.org/officeDocument/2006/relationships/externalLink" Target="externalLinks/externalLink146.xml"/><Relationship Id="rId164" Type="http://schemas.openxmlformats.org/officeDocument/2006/relationships/externalLink" Target="externalLinks/externalLink162.xml"/><Relationship Id="rId169" Type="http://schemas.openxmlformats.org/officeDocument/2006/relationships/externalLink" Target="externalLinks/externalLink167.xml"/><Relationship Id="rId185" Type="http://schemas.openxmlformats.org/officeDocument/2006/relationships/externalLink" Target="externalLinks/externalLink183.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80" Type="http://schemas.openxmlformats.org/officeDocument/2006/relationships/externalLink" Target="externalLinks/externalLink178.xml"/><Relationship Id="rId26" Type="http://schemas.openxmlformats.org/officeDocument/2006/relationships/externalLink" Target="externalLinks/externalLink24.xml"/><Relationship Id="rId47" Type="http://schemas.openxmlformats.org/officeDocument/2006/relationships/externalLink" Target="externalLinks/externalLink45.xml"/><Relationship Id="rId68" Type="http://schemas.openxmlformats.org/officeDocument/2006/relationships/externalLink" Target="externalLinks/externalLink66.xml"/><Relationship Id="rId89" Type="http://schemas.openxmlformats.org/officeDocument/2006/relationships/externalLink" Target="externalLinks/externalLink87.xml"/><Relationship Id="rId112" Type="http://schemas.openxmlformats.org/officeDocument/2006/relationships/externalLink" Target="externalLinks/externalLink110.xml"/><Relationship Id="rId133" Type="http://schemas.openxmlformats.org/officeDocument/2006/relationships/externalLink" Target="externalLinks/externalLink131.xml"/><Relationship Id="rId154" Type="http://schemas.openxmlformats.org/officeDocument/2006/relationships/externalLink" Target="externalLinks/externalLink152.xml"/><Relationship Id="rId175" Type="http://schemas.openxmlformats.org/officeDocument/2006/relationships/externalLink" Target="externalLinks/externalLink173.xml"/><Relationship Id="rId196" Type="http://schemas.openxmlformats.org/officeDocument/2006/relationships/externalLink" Target="externalLinks/externalLink194.xml"/><Relationship Id="rId200" Type="http://schemas.openxmlformats.org/officeDocument/2006/relationships/externalLink" Target="externalLinks/externalLink19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DWG\ILOT-MI\YUNCH\PLOT\S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c3\&#47196;&#52972;%20&#46356;&#49828;&#53356;%20(d)\&#44221;&#44592;&#44256;&#49549;2004\&#44228;&#49328;&#49436;\&#50689;&#50629;&#49548;\&#46020;&#47732;\&#46020;&#47196;&#44277;&#49324;-F\&#50689;&#50629;&#49548;\&#44228;&#49328;&#49436;\&#44053;&#47497;-&#44228;&#49328;&#49436;.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51109;&#49457;&#49340;\&#44277;&#50976;\JABO\O12060\INFORM\MYENGBU.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Ahnsungki\D\&#44592;&#53440;&#52280;&#44256;&#51088;&#47308;\&#50980;&#51221;&#49688;\&#49444;&#44228;&#44228;&#49328;&#49436;\&#52397;&#51452;&#44060;&#49888;A-4&#44228;&#49328;&#49436;.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Main\c\&#44608;&#52285;&#44508;1\&#44608;&#52285;&#44508;\&#54644;&#44400;\&#52572;&#51333;&#49457;&#44284;&#54408;\&#54644;&#44400;&#52572;&#51333;&#49457;&#44284;&#54408;\&#51204;&#44592;\&#50689;&#46041;&#49440;\yds\LMEBM005.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Main\c\&#44608;&#52285;&#44508;1\&#44608;&#52285;&#44508;\&#54644;&#44400;\&#52572;&#51333;&#49457;&#44284;&#54408;\&#54644;&#44400;&#52572;&#51333;&#49457;&#44284;&#54408;\&#51204;&#44592;\&#51064;&#52380;&#50669;&#44396;&#45236;-OLD\&#54620;&#44053;&#50868;&#48152;&#54224;&#44592;&#44032;&#49444;.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B:\&#49688;&#47785;&#51068;&#50948;.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A:\HNCDOC\&#50504;&#46041;-&#50689;&#51452;.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Yk8com\d\work\&#51648;&#54616;&#52384;\&#47708;&#48155;&#51008;&#44163;\2006&#45380;\&#44608;&#50857;&#54840;&#50472;\&#45236;&#50669;&#49436;-0726\&#44277;&#45909;&#51068;&#50948;&#45824;&#44032;-&#52572;&#51333;.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Shkim\d\LOTUS\9703H\IL-3.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51221;&#51652;&#50689;\datadisk%20(f)\&#48149;&#49457;&#48264;&#51089;&#50629;&#49892;\&#51077;&#52272;&#44204;&#51201;&#49436;\&#44204;&#48376;&#51452;&#53469;(MODEL%20HOUSE)\&#49340;&#54840;&#44148;&#49444;\&#50641;&#49472;&#51089;&#50629;&#49892;\2000&#45380;&#44204;&#51201;\&#44536;&#47004;&#46300;&#52852;&#51648;&#45432;%20&#44204;&#51201;&#49436;(&#48156;&#49569;&#50857;).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Jhhuh\project\MSOFFICE\HEXCEL\&#51204;&#52384;\&#51613;&#49328;&#48320;&#4422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49436;&#49345;&#51652;\&#49436;&#49345;&#51652;cad\DWG\ILOT-MI\YUNCH\PLOT\SD.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51221;&#51652;&#50689;\datadisk%20(f)\WOO-JIN\&#44552;&#49457;&#44148;&#52629;\&#51221;&#47548;&#49324;&#51648;\&#52572;&#51333;(0831)\&#49436;&#47448;\&#48512;&#54616;&#44228;&#49328;&#49436;.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Ykkim\c\PROJECT\DE98025\30\EL\NEW\HWP\KKK.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49888;&#51221;&#51068;\pro-&#51652;&#54665;&#51473;\&#12593;&#54532;&#47196;&#51229;&#53944;\&#53552;&#45328;(&#54217;&#53469;_&#51020;&#49457;)\&#54217;&#53469;_&#51020;&#49457;%20&#51312;&#47749;.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N:\MYDOCU~1\A-&#49345;&#50857;\C0000.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51221;&#51652;&#50689;\datadisk%20(f)\&#44608;&#49437;&#48124;\&#44552;&#49457;&#44148;&#52629;\&#51221;&#47548;&#49324;&#51648;\&#51221;&#47548;&#49324;&#51648;(1215)\&#49436;&#47448;\&#48512;&#54616;&#44228;&#49328;&#49436;.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Jmj\jmj\1&#52397;&#49328;&#47732;\&#49688;&#47049;\CIVIL\EXCLE\DAT\&#44256;&#50577;&#44288;&#51116;.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A:\1&#52397;&#49328;&#47732;\&#49688;&#47049;\CIVIL\EXCLE\DAT\&#44256;&#50577;&#44288;&#51116;.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Ahnsungki\D\Project\00&#51109;&#50900;&#51648;&#44396;2&#45800;&#51648;&#50500;&#54028;&#53944;&#44148;&#49444;&#44277;&#49324;-&#46020;&#49884;&#44060;&#48156;&#44277;&#49324;\&#52280;&#44256;&#46020;&#47732;-&#45817;&#49328;&#46041;&#50500;&#54028;&#53944;\99&#45380;&#50629;&#47924;\&#49444;&#44228;&#44228;&#49328;&#49436;\&#52397;&#51452;&#44060;&#49888;A-4&#44228;&#49328;&#49436;.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Ahnsungki\D\&#51089;&#50629;&#49892;\&#47749;&#44148;&#52629;\99&#45380;&#50629;&#47924;\&#49444;&#44228;&#44228;&#49328;&#49436;\&#52397;&#51452;&#44060;&#49888;A-4&#44228;&#49328;&#49436;.xls" TargetMode="External"/></Relationships>
</file>

<file path=xl/externalLinks/_rels/externalLink119.xml.rels><?xml version="1.0" encoding="UTF-8" standalone="yes"?>
<Relationships xmlns="http://schemas.openxmlformats.org/package/2006/relationships"><Relationship Id="rId1" Type="http://schemas.microsoft.com/office/2006/relationships/xlExternalLinkPath/xlPathMissing" Target="7&#50900;&#48516;%20"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esign\pc1\Documents%20and%20Settings\&#51060;.&#53468;&#44221;\Local%20Settings\Temporary%20Internet%20Files\Content.IE5\6DGJ6TI1\My%20Documents\&#44368;&#48372;&#51613;&#44428;\LOTUS\&#44144;&#51228;&#46020;\&#44144;&#51228;&#46020;.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Kwonjb\&#51064;&#52380;&#49436;&#44396;\&#49444;&#44228;&#49436;\&#52632;&#52380;&#49884;\2002&#49688;&#54644;&#48373;&#44396;\&#44256;&#49457;,&#44256;&#53444;&#51648;&#44396;\&#49444;&#44228;&#50696;&#49328;&#49436;\14&#44277;&#44396;\14&#49444;&#44228;&#50696;&#49328;&#49436;.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49888;&#51221;&#51068;\pro-&#51652;&#54665;&#51473;\&#12593;&#54532;&#47196;&#51229;&#53944;\&#53552;&#45328;(&#54217;&#53469;_&#51020;&#49457;)\&#54217;&#53469;&#51020;&#49457;7&#44277;&#44396;&#48512;&#54616;&#47785;&#47197;.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51312;&#50857;&#55064;\C\WINDOWS\Temporary%20Internet%20Files\Content.IE5\5X34ASQ8\My%20Documents\JOB\&#44553;&#50668;&#44288;&#47532;&#54532;&#47196;&#44536;&#47016;%202001%20v1_1\&#44553;&#50668;&#44288;&#47532;&#54532;&#47196;&#44536;&#47016;%202001%20v1.03.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48169;&#44428;&#54840;\MY%20DOCUMENTS\My%20Documents\&#46160;&#49328;&#51204;&#51088;\3&#49892;&#54665;\WINDOWS\TEMP\98-102\xls\GUJI-DG.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Jhhuh\project\Project\&#53468;&#48177;&#49440;\hwp\&#52280;&#44256;\&#52572;&#47749;&#49437;\&#50857;&#49328;&#49548;&#54868;&#47932;\&#51068;&#50948;&#45824;&#44032;.XLS"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51109;&#50980;&#49885;\&#49341;&#44368;&#52380;(&#50500;&#49328;)\&#54980;&#54980;&#54980;&#54980;&#54980;\&#54980;&#54980;&#54980;&#54980;&#54980;\&#49345;&#54032;&#51201;&#47785;\&#49345;&#54032;&#44368;&#44033;0330.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51221;&#51652;&#50689;\datadisk%20(f)\WOO-JIN\&#54872;&#44221;\&#44396;&#49436;&#46041;\&#44592;&#44228;&#49444;&#48708;\&#48512;&#54616;\&#44396;&#49436;&#46041;&#48512;&#54616;.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44053;&#50980;&#54840;\CD-WRITE\&#54200;&#51648;&#54632;\&#54620;&#44221;&#50865;%202000&#45380;\SGI\&#44053;&#50724;&#45824;.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Lwj\data\pjm\ip2002\7&#50900;\&#45800;&#44288;&#51473;\&#45236;&#50669;\(&#44032;&#52845;)&#45800;&#44288;&#51473;%20&#47932;&#47049;&#45236;&#50669;&#49436;(&#53664;&#47785;).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44608;&#49345;&#50864;\&#54028;&#51452;&#49884;&#49345;&#49688;&#46020;\&#44608;&#49345;&#50864;JOB\DOWN&#47700;&#51068;\&#48128;&#50577;&#45236;&#5066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920166\&#44204;%20%20&#51201;\&#44256;&#49549;&#46020;&#47196;\&#50725;&#54252;-&#49457;&#49328;\1&#44277;&#44396;\&#53804;&#52272;&#49436;\&#47784;&#46304;&#50641;&#49472;&#45936;&#51060;&#53552;\&#44204;%20%20&#51201;\&#44256;&#49549;&#46020;&#47196;\&#51473;&#48512;&#45236;&#47449;\&#51473;&#48512;&#45236;&#47449;&#44256;&#49549;%20&#51228;9&#44277;&#44396;\DATA\PLANT\&#50696;&#49328;\&#50668;&#52380;&#54840;&#50976;\216&#49892;&#50696;.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51204;&#48337;&#52384;\&#47215;&#45936;&#54620;&#48731;&#48716;&#46377;\&#47564;&#46160;\My%20Documents\&#44148;&#52629;\&#47560;&#44536;&#45367;&#51032;&#51221;&#48512;&#51216;\&#49888;-&#52572;&#51333;&#54869;&#51221;&#48169;&#54868;&#48169;&#48276;&#49492;&#53552;.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51204;&#48337;&#52384;\&#47215;&#45936;&#54620;&#48731;&#48716;&#46377;\&#47564;&#46160;\&#47215;&#45936;&#49660;&#54609;(&#54252;&#54637;&#51216;).xls"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A:\&#52832;&#44257;3\&#48516;&#45817;&#51204;&#44592;.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50980;&#52824;&#54872;\&#52824;&#54872;&#51060;&#44732;!\&#50641;&#49472;&#51089;&#50629;&#49892;\2000&#45380;&#44204;&#51201;\&#44536;&#47004;&#46300;&#52852;&#51648;&#45432;%20&#44204;&#51201;&#49436;(&#48156;&#49569;&#50857;).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Main\c\kiie\&#48372;&#44256;&#49436;\2004&#45380;&#48372;&#44256;&#49436;\200490(04-00&#51648;&#50669;%20&#49888;&#52629;%20&#49884;&#49444;&#44277;&#49324;-&#44228;&#47329;&#45824;&#44540;&#47924;&#51648;&#50896;&#45800;)\&#54644;&#44400;&#48516;&#52397;\&#54644;&#44400;&#48516;&#52397;&#50896;&#44032;&#44228;&#49328;\&#53664;&#47785;&#45236;&#50669;.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J:\TEAM-5\My%20Documents\dacom\&#50896;&#51452;~&#51228;&#52380;\&#50896;&#51452;&#52572;&#51333;\&#53685;&#51068;&#51068;&#50948;1.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44608;&#49884;&#52384;\data\Documents%20and%20Settings\Owner.JEMR72H8BRBDN0K\My%20Documents\&#45824;&#52397;&#49444;&#44228;&#48320;&#44221;2002-12-11.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A:\Documents%20and%20Settings\user\My%20Documents\&#47784;&#46304;&#49436;&#47448;\&#52264;&#49440;&#46020;&#49353;\2002&#45380;&#52264;&#49440;&#46020;&#49353;\&#50752;&#44060;&#44600;&#46321;5&#44060;&#45432;&#49440;\&#49688;&#51064;&#49328;&#50629;&#46020;&#47196;&#46321;10&#44060;&#49548;%20&#52264;&#49440;&#46020;&#49353;\&#49324;&#46041;&#50900;&#46300;&#50500;&#54028;&#53944;&#51613;&#49444;&#50808;3&#44060;&#49548;.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48149;&#44305;&#48124;\&#51204;&#48152;&#44592;&#49688;&#47049;\ys\&#54217;&#52285;&#53664;&#44277;.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file:///\\&#51312;&#50857;&#55064;\C\WINDOWS\Temporary%20Internet%20Files\Content.IE5\5X34ASQ8\My%20Documents\JOB\&#44204;&#51201;(&#50672;&#4984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920166\&#44204;%20%20&#51201;\&#44256;&#49549;&#46020;&#47196;\&#50725;&#54252;-&#49457;&#49328;\1&#44277;&#44396;\&#53804;&#52272;&#49436;\&#47784;&#46304;&#50641;&#49472;&#45936;&#51060;&#53552;\&#44204;%20%20&#51201;\&#44256;&#49549;&#46020;&#47196;\&#51473;&#48512;&#45236;&#47449;\&#51473;&#48512;&#45236;&#47449;&#44256;&#49549;%20&#51228;9&#44277;&#44396;\My%20Documents\DATA(1)\&#49892;&#54665;&#47784;&#51020;\&#50689;&#51064;&#46164;&#54252;\&#52572;&#51333;&#44208;&#51116;\&#44208;&#51116;&#45824;&#48708;.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51312;&#50857;&#55064;\C\WINDOWS\Temporary%20Internet%20Files\Content.IE5\5X34ASQ8\My%20Documents\JOB\WINDOWS\TEMP\&#44553;&#50668;&#44288;&#47532;&#50672;&#49845;.xls" TargetMode="External"/></Relationships>
</file>

<file path=xl/externalLinks/_rels/externalLink141.xml.rels><?xml version="1.0" encoding="UTF-8" standalone="yes"?>
<Relationships xmlns="http://schemas.openxmlformats.org/package/2006/relationships"><Relationship Id="rId1" Type="http://schemas.microsoft.com/office/2006/relationships/xlExternalLinkPath/xlStartup" Target="IC&#49688;&#47049;/&#48176;&#49688;&#44288;&#44277;(IC).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51204;&#48337;&#52384;\&#47215;&#45936;&#54620;&#48731;&#48716;&#46377;\My%20Documents\backup\&#51221;&#49328;&#50756;&#47308;\My%20Documents\&#45824;&#44396;&#51221;&#49328;\My%20Documents\&#48177;&#54868;&#51216;&#44305;&#51452;&#51216;\&#46321;&#44592;&#44396;&#45236;&#50669;&#49436;(HOTEL).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46020;&#47196;&#48512;&#49436;&#48260;\&#44053;&#47497;&#44264;&#54532;&#51109;\ys\&#54217;&#52285;&#53664;&#44277;.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44148;&#52629;&#54016;4\2002&#51077;&#52272;\&#44277;&#50976;&#51089;&#50629;\&#44608;&#50857;&#49688;&#45824;&#47532;\&#49892;&#54665;&#44288;&#47144;\&#44396;&#48120;&#51473;&#54617;&#44368;%20&#44368;&#49324;%20&#49888;&#52629;&#44277;&#49324;\&#49892;&#54665;&#45236;&#50669;\&#44396;&#48120;&#51473;&#54617;&#44368;%20&#49892;&#54665;&#45236;&#50669;&#49436;.xls"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file:///\\&#49900;&#48373;&#54788;\C\My%20Documents\&#50857;&#49328;3&#49688;&#47049;.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D:\1-project\&#48372;&#44148;&#54872;&#44221;(&#53664;&#50864;)\&#51204;&#44592;\&#48372;&#44148;&#54872;&#44221;.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954157\&#50689;&#46041;&#54868;&#47141;\&#48376;&#44277;&#49324;&#45236;&#50669;&#49436;.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49900;&#48373;&#54788;\C\My%20Documents\&#54868;&#54644;&#49688;&#47049;.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file:///A:\HNCDOC\J-DORO\0619\&#45824;&#44396;&#50504;&#4604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ww.kepco.co.kr:8000/&#50872;&#51652;&#50629;&#47924;/&#49828;&#54252;&#52768;&#49468;&#53552;/&#49444;&#44228;&#45236;&#50669;&#49436;/&#53664;&#47785;/XLS/ALL-XLS/ULSAN/PRICE.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h:\&#48164;&#53672;&#51060;\Temp\HIH\BATGIBAN\&#48173;&#44592;&#48152;97.XLS"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51109;&#50980;&#49885;\&#49341;&#44368;&#52380;(&#50500;&#49328;)\imsi\&#50857;&#50516;&#49345;&#49688;\&#48156;&#50868;&#47532;&#44368;\&#49688;&#47049;(&#47329;&#51204;).xls"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file:///A:\WINDOWS\&#48148;&#53461;%20&#54868;&#47732;\&#47784;&#46304;&#49436;&#47448;\&#54364;&#51648;&#54032;\WINDOWS\&#48148;&#53461;%20&#54868;&#47732;\&#51076;&#49884;&#48372;&#44288;\&#52380;&#48393;\&#52264;&#49440;&#46020;&#49353;\&#50689;&#53685;&#52264;&#49440;&#46020;&#49353;.xls"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file:///\\&#44148;&#52629;&#54016;2\&#51077;&#52272;\&#54861;&#48372;&#44288;\&#49444;&#44228;&#50857;&#50669;\&#51456;&#44277;&#44288;&#47144;\&#53664;&#47785;&#45236;&#50669;&#49436;(0801)_&#52572;&#51333;&#48516;.xls" TargetMode="External"/></Relationships>
</file>

<file path=xl/externalLinks/_rels/externalLink154.xml.rels><?xml version="1.0" encoding="UTF-8" standalone="yes"?>
<Relationships xmlns="http://schemas.openxmlformats.org/package/2006/relationships"><Relationship Id="rId1" Type="http://schemas.openxmlformats.org/officeDocument/2006/relationships/externalLinkPath" Target="file:///J:\TEAM-5\WINDOWS\&#48148;&#53461;%20&#54868;&#47732;\dacom\&#51652;&#52380;~&#51613;&#54217;\&#51652;&#52380;,&#51613;&#54217;(9.3).xls" TargetMode="External"/></Relationships>
</file>

<file path=xl/externalLinks/_rels/externalLink155.xml.rels><?xml version="1.0" encoding="UTF-8" standalone="yes"?>
<Relationships xmlns="http://schemas.openxmlformats.org/package/2006/relationships"><Relationship Id="rId1" Type="http://schemas.openxmlformats.org/officeDocument/2006/relationships/externalLinkPath" Target="file:///\\&#48149;&#51221;&#54984;\D\2003&#45380;&#51089;&#50629;\&#44032;&#47196;&#46321;&#51088;&#47308;\&#46020;&#47196;&#51312;&#47749;(&#52280;&#44256;)\&#50696;&#49328;&#49436;\&#54217;&#52492;&#50612;&#47536;&#51060;(&#45572;&#51204;)&#45236;&#50669;&#49436;(&#52572;&#51333;).xls" TargetMode="External"/></Relationships>
</file>

<file path=xl/externalLinks/_rels/externalLink156.xml.rels><?xml version="1.0" encoding="UTF-8" standalone="yes"?>
<Relationships xmlns="http://schemas.openxmlformats.org/package/2006/relationships"><Relationship Id="rId1" Type="http://schemas.openxmlformats.org/officeDocument/2006/relationships/externalLinkPath" Target="file:///\\PARADISE\&#51201;&#44201;\&#54620;&#44397;&#50528;&#45768;\&#51089;&#50629;\&#49436;&#47928;.xls" TargetMode="External"/></Relationships>
</file>

<file path=xl/externalLinks/_rels/externalLink157.xml.rels><?xml version="1.0" encoding="UTF-8" standalone="yes"?>
<Relationships xmlns="http://schemas.openxmlformats.org/package/2006/relationships"><Relationship Id="rId1" Type="http://schemas.openxmlformats.org/officeDocument/2006/relationships/externalLinkPath" Target="file:///A:\Documents%20and%20Settings\user\My%20Documents\&#47784;&#46304;&#49436;&#47448;\&#52264;&#49440;&#46020;&#49353;\2002&#45380;&#52264;&#49440;&#46020;&#49353;\&#50752;&#44060;&#44600;&#46321;5&#44060;&#45432;&#49440;\&#49688;&#51064;&#49328;&#50629;&#46020;&#47196;&#46321;10&#44060;&#49548;%20&#52264;&#49440;&#46020;&#49353;\&#49688;&#51064;&#49328;&#50629;&#46020;&#47196;&#52264;&#49440;%20&#44228;&#50557;&#49436;&#47448;\&#49324;&#46041;&#50900;&#46300;&#50500;&#54028;&#53944;&#51613;&#49444;&#50808;3&#44060;&#49548;.xls" TargetMode="External"/></Relationships>
</file>

<file path=xl/externalLinks/_rels/externalLink158.xml.rels><?xml version="1.0" encoding="UTF-8" standalone="yes"?>
<Relationships xmlns="http://schemas.openxmlformats.org/package/2006/relationships"><Relationship Id="rId1" Type="http://schemas.openxmlformats.org/officeDocument/2006/relationships/externalLinkPath" Target="file:///\\Kwonjb\&#51064;&#52380;&#49436;&#44396;\1&#49444;&#44228;&#49436;\&#52632;&#52380;&#49884;\&#49548;&#44508;&#47784;&#49884;&#49444;(&#49324;&#48513;&#47732;)%20&#49688;&#54644;&#48373;&#44396;&#44277;&#49324;\&#49688;&#47049;&#49328;&#52636;&#49436;\10&#44277;&#44396;(&#52572;&#49888;&#44540;&#50526;)&#45453;&#47196;.XLS" TargetMode="External"/></Relationships>
</file>

<file path=xl/externalLinks/_rels/externalLink159.xml.rels><?xml version="1.0" encoding="UTF-8" standalone="yes"?>
<Relationships xmlns="http://schemas.openxmlformats.org/package/2006/relationships"><Relationship Id="rId1" Type="http://schemas.openxmlformats.org/officeDocument/2006/relationships/externalLinkPath" Target="file:///\\Lwj\data\ip2002\06\&#44305;&#51452;&#50669;&#49324;\&#44305;&#51452;&#50669;&#49324;-&#52572;&#51333;.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50696;&#44032;&#54364;" TargetMode="External"/></Relationships>
</file>

<file path=xl/externalLinks/_rels/externalLink160.xml.rels><?xml version="1.0" encoding="UTF-8" standalone="yes"?>
<Relationships xmlns="http://schemas.openxmlformats.org/package/2006/relationships"><Relationship Id="rId1" Type="http://schemas.openxmlformats.org/officeDocument/2006/relationships/externalLinkPath" Target="file:///\\Jhhuh\project\Project\DE99024-30\&#51473;&#50521;&#49440;&#51473;&#54868;&#50669;&#49324;\EXCEL\&#47588;&#44257;&#50669;&#49324;.XLS" TargetMode="External"/></Relationships>
</file>

<file path=xl/externalLinks/_rels/externalLink161.xml.rels><?xml version="1.0" encoding="UTF-8" standalone="yes"?>
<Relationships xmlns="http://schemas.openxmlformats.org/package/2006/relationships"><Relationship Id="rId1" Type="http://schemas.openxmlformats.org/officeDocument/2006/relationships/externalLinkPath" Target="file:///\\&#51060;&#51452;&#55148;\DATA\&#45236;&#50669;&#51089;&#50629;\&#51221;&#51088;&#51648;&#44396;\&#45236;&#50669;&#49436;\&#51221;&#51088;&#51648;&#44396;\&#45236;&#50669;(~2.XLS" TargetMode="External"/></Relationships>
</file>

<file path=xl/externalLinks/_rels/externalLink162.xml.rels><?xml version="1.0" encoding="UTF-8" standalone="yes"?>
<Relationships xmlns="http://schemas.openxmlformats.org/package/2006/relationships"><Relationship Id="rId1" Type="http://schemas.openxmlformats.org/officeDocument/2006/relationships/externalLinkPath" Target="file:///\\&#54861;&#54788;&#44592;\&#51089;&#50629;&#48169;\&#45796;&#44032;&#51256;&#46972;\My%20Documents\&#49444;&#44228;&#54028;&#51068;&#47784;&#51020;\&#49444;&#44228;&#54532;&#47196;&#44536;&#47016;\&#51068;&#50948;&#45824;&#44032;&#54364;.xls" TargetMode="External"/></Relationships>
</file>

<file path=xl/externalLinks/_rels/externalLink163.xml.rels><?xml version="1.0" encoding="UTF-8" standalone="yes"?>
<Relationships xmlns="http://schemas.openxmlformats.org/package/2006/relationships"><Relationship Id="rId1" Type="http://schemas.openxmlformats.org/officeDocument/2006/relationships/externalLinkPath" Target="file:///\\D980113\&#50864;&#52404;&#53685;\&#48164;&#53672;&#51060;\Temp\HIH\BATGIBAN\&#48173;&#44592;&#48152;97.XLS" TargetMode="External"/></Relationships>
</file>

<file path=xl/externalLinks/_rels/externalLink164.xml.rels><?xml version="1.0" encoding="UTF-8" standalone="yes"?>
<Relationships xmlns="http://schemas.openxmlformats.org/package/2006/relationships"><Relationship Id="rId1" Type="http://schemas.openxmlformats.org/officeDocument/2006/relationships/externalLinkPath" Target="file:///\\&#49900;&#48373;&#54788;\C\My%20Documents\HB\&#45824;&#52285;&#49688;&#47049;.xls" TargetMode="External"/></Relationships>
</file>

<file path=xl/externalLinks/_rels/externalLink165.xml.rels><?xml version="1.0" encoding="UTF-8" standalone="yes"?>
<Relationships xmlns="http://schemas.openxmlformats.org/package/2006/relationships"><Relationship Id="rId1" Type="http://schemas.openxmlformats.org/officeDocument/2006/relationships/externalLinkPath" Target="file:///\\&#45824;&#49345;\E\MSOFFICE\EXCEL\HONG-LIK\DOHWA03.XLS" TargetMode="External"/></Relationships>
</file>

<file path=xl/externalLinks/_rels/externalLink166.xml.rels><?xml version="1.0" encoding="UTF-8" standalone="yes"?>
<Relationships xmlns="http://schemas.openxmlformats.org/package/2006/relationships"><Relationship Id="rId1" Type="http://schemas.openxmlformats.org/officeDocument/2006/relationships/externalLinkPath" Target="file:///\\&#51312;&#50857;&#55064;\C\WINDOWS\Temporary%20Internet%20Files\Content.IE5\5X34ASQ8\My%20Documents\JOB\&#44553;&#50668;&#44288;&#47532;&#54532;&#47196;&#44536;&#47016;%202001%20v1_1\3-1.&#44592;&#53440;&#50629;&#47924;\&#51452;&#49885;&#50577;&#49688;&#46020;\&#51452;&#49885;&#50577;&#49688;&#46020;&#54532;&#47196;&#44536;&#47016;\&#51452;&#49885;&#50577;&#49688;&#46020;&#54532;&#47196;&#44536;&#47016;%20V2.0.xls" TargetMode="External"/></Relationships>
</file>

<file path=xl/externalLinks/_rels/externalLink167.xml.rels><?xml version="1.0" encoding="UTF-8" standalone="yes"?>
<Relationships xmlns="http://schemas.openxmlformats.org/package/2006/relationships"><Relationship Id="rId1" Type="http://schemas.microsoft.com/office/2006/relationships/xlExternalLinkPath/xlStartup" Target="INSA/&#44553;&#47308;.XLS" TargetMode="External"/></Relationships>
</file>

<file path=xl/externalLinks/_rels/externalLink168.xml.rels><?xml version="1.0" encoding="UTF-8" standalone="yes"?>
<Relationships xmlns="http://schemas.openxmlformats.org/package/2006/relationships"><Relationship Id="rId1" Type="http://schemas.openxmlformats.org/officeDocument/2006/relationships/externalLinkPath" Target="file:///\\&#51221;&#51652;&#50689;\datadisk%20(f)\WOO-JIN\&#47784;&#45908;&#49828;\&#44396;&#47532;-&#48373;&#51648;&#54924;&#44288;\&#48512;&#54616;&#44228;&#49328;\&#48512;&#54616;&#44228;&#49328;&#49436;(&#44396;&#47532;).xls" TargetMode="External"/></Relationships>
</file>

<file path=xl/externalLinks/_rels/externalLink169.xml.rels><?xml version="1.0" encoding="UTF-8" standalone="yes"?>
<Relationships xmlns="http://schemas.openxmlformats.org/package/2006/relationships"><Relationship Id="rId1" Type="http://schemas.openxmlformats.org/officeDocument/2006/relationships/externalLinkPath" Target="file:///\\Jhhuh\project\My%20Documentsm\99\99&#49444;&#44228;\&#44277;&#51221;&#48324;\&#44032;&#44277;&#52992;&#51060;&#48660;&#49888;&#49444;(&#53552;&#4532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DB\700\740\742\&#44396;&#51312;&#44160;&#53664;&#49436;\&#52384;&#44540;%20&#44277;&#49324;&#48708;%20&#45824;&#48708;&#54364;.xls" TargetMode="External"/></Relationships>
</file>

<file path=xl/externalLinks/_rels/externalLink170.xml.rels><?xml version="1.0" encoding="UTF-8" standalone="yes"?>
<Relationships xmlns="http://schemas.openxmlformats.org/package/2006/relationships"><Relationship Id="rId1" Type="http://schemas.openxmlformats.org/officeDocument/2006/relationships/externalLinkPath" Target="file:///\\Jhhuh\project\My%20Documentsm\99\99&#49444;&#44228;\&#44277;&#51221;&#48324;\&#44060;&#54224;&#44592;&#44060;&#49888;.xls" TargetMode="External"/></Relationships>
</file>

<file path=xl/externalLinks/_rels/externalLink171.xml.rels><?xml version="1.0" encoding="UTF-8" standalone="yes"?>
<Relationships xmlns="http://schemas.openxmlformats.org/package/2006/relationships"><Relationship Id="rId1" Type="http://schemas.openxmlformats.org/officeDocument/2006/relationships/externalLinkPath" Target="file:///\\D951041\&#49892;&#54665;&#47784;&#51020;\DATA\&#44204;&#51201;\&#44397;&#46020;\&#48512;&#44480;&#51221;&#52380;\&#44256;&#45909;&#46020;&#47196;\&#52572;&#51333;&#50504;.XLS" TargetMode="External"/></Relationships>
</file>

<file path=xl/externalLinks/_rels/externalLink172.xml.rels><?xml version="1.0" encoding="UTF-8" standalone="yes"?>
<Relationships xmlns="http://schemas.openxmlformats.org/package/2006/relationships"><Relationship Id="rId1" Type="http://schemas.openxmlformats.org/officeDocument/2006/relationships/externalLinkPath" Target="file:///\\&#44053;&#47564;&#49885;\&#44053;&#47564;&#49885;%20&#51089;&#50629;\&#44053;&#47564;&#49885;%20&#51089;&#50629;&#49892;\&#49340;&#49457;&#51473;&#44277;&#50629;\&#46356;&#51648;&#53448;&#49468;&#53440;&#8545;\&#44221;&#44592;&#49884;&#54868;&#51216;\&#49884;&#54868;&#51216;2&#52264;\&#49884;&#54868;&#51216;&#51221;&#49328;&#45236;&#50669;.xls" TargetMode="External"/></Relationships>
</file>

<file path=xl/externalLinks/_rels/externalLink173.xml.rels><?xml version="1.0" encoding="UTF-8" standalone="yes"?>
<Relationships xmlns="http://schemas.openxmlformats.org/package/2006/relationships"><Relationship Id="rId1" Type="http://schemas.openxmlformats.org/officeDocument/2006/relationships/externalLinkPath" Target="file:///\\Jhhuh\project\CAD\WORK\RAIL\JANGHANG\EXCEL\&#47588;&#44257;&#50669;&#49324;.XLS" TargetMode="External"/></Relationships>
</file>

<file path=xl/externalLinks/_rels/externalLink174.xml.rels><?xml version="1.0" encoding="UTF-8" standalone="yes"?>
<Relationships xmlns="http://schemas.openxmlformats.org/package/2006/relationships"><Relationship Id="rId1" Type="http://schemas.openxmlformats.org/officeDocument/2006/relationships/externalLinkPath" Target="file:///\\Main\c\WIN98\&#48148;&#53461;%20&#54868;&#47732;\&#51089;&#50629;&#51109;\&#53468;&#48177;&#49440;\&#54616;&#51312;&#49436;\LMEBM005.XLS" TargetMode="External"/></Relationships>
</file>

<file path=xl/externalLinks/_rels/externalLink175.xml.rels><?xml version="1.0" encoding="UTF-8" standalone="yes"?>
<Relationships xmlns="http://schemas.openxmlformats.org/package/2006/relationships"><Relationship Id="rId1" Type="http://schemas.microsoft.com/office/2006/relationships/xlExternalLinkPath/xlStartup" Target="6-6&#44277;&#44396;&#44032;&#47196;&#46321;/&#47560;&#54252;&#44396;/&#54633;&#51221;&#47196;&#45236;&#50669;&#49436;(&#53664;&#47785;).xls" TargetMode="External"/></Relationships>
</file>

<file path=xl/externalLinks/_rels/externalLink176.xml.rels><?xml version="1.0" encoding="UTF-8" standalone="yes"?>
<Relationships xmlns="http://schemas.openxmlformats.org/package/2006/relationships"><Relationship Id="rId1" Type="http://schemas.openxmlformats.org/officeDocument/2006/relationships/externalLinkPath" Target="file:///B:\KOR2\2&#52264;&#48320;&#44221;\2&#52264;1&#52264;.XLS" TargetMode="External"/></Relationships>
</file>

<file path=xl/externalLinks/_rels/externalLink177.xml.rels><?xml version="1.0" encoding="UTF-8" standalone="yes"?>
<Relationships xmlns="http://schemas.openxmlformats.org/package/2006/relationships"><Relationship Id="rId1" Type="http://schemas.openxmlformats.org/officeDocument/2006/relationships/externalLinkPath" Target="file:///B:\95&#51312;&#44221;&#44277;.XLS" TargetMode="External"/></Relationships>
</file>

<file path=xl/externalLinks/_rels/externalLink178.xml.rels><?xml version="1.0" encoding="UTF-8" standalone="yes"?>
<Relationships xmlns="http://schemas.openxmlformats.org/package/2006/relationships"><Relationship Id="rId1" Type="http://schemas.openxmlformats.org/officeDocument/2006/relationships/externalLinkPath" Target="file:///\\&#49444;&#48708;\&#44288;&#44592;&#49457;&#49436;&#47448;\My%20Documents\&#45236;&#50669;&#49436;&#44288;&#47144;\&#54616;&#46020;&#44592;&#49457;\&#45824;&#54868;&#44204;&#51201;20.XLS" TargetMode="External"/></Relationships>
</file>

<file path=xl/externalLinks/_rels/externalLink179.xml.rels><?xml version="1.0" encoding="UTF-8" standalone="yes"?>
<Relationships xmlns="http://schemas.openxmlformats.org/package/2006/relationships"><Relationship Id="rId1" Type="http://schemas.openxmlformats.org/officeDocument/2006/relationships/externalLinkPath" Target="http://himail.hitel.net/cgi-bin/download.cgi?dirpath=/tmp/pateam_17702/&#50857;&#54788;&#51216;+&#51221;&#49328;&#45236;&#50669;.xls&amp;filename=&#50857;&#54788;&#51216;+&#51221;&#49328;&#45236;&#50669;.xls&amp;uid=69&amp;foldername=inbox&amp;status=0&amp;jobpath=/tmp/&#47215;&#45936;&#49660;&#54609;&#44148;&#49444;\&#51452;&#50685;&#51216;\&#51221;&#54840;&#47932;&#49328;(3)\My%20Documents\&#48177;&#54868;&#51216;&#44305;&#51452;&#51216;\&#46321;&#44592;&#44396;&#45236;&#50669;&#49436;(HOTE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J:\TEAM-5\My%20Documents\dacom\&#50896;&#51452;~&#51228;&#52380;\&#50896;&#51452;&#52572;&#51333;\&#44277;&#53685;&#51088;&#47308;.xls" TargetMode="External"/></Relationships>
</file>

<file path=xl/externalLinks/_rels/externalLink180.xml.rels><?xml version="1.0" encoding="UTF-8" standalone="yes"?>
<Relationships xmlns="http://schemas.openxmlformats.org/package/2006/relationships"><Relationship Id="rId1" Type="http://schemas.openxmlformats.org/officeDocument/2006/relationships/externalLinkPath" Target="file:///\\&#44148;&#52629;&#54016;2\&#51077;&#52272;\WINDOWS\Temporary%20Internet%20Files\Content.IE5\QVKFALOE\IKSAN\&#51061;&#49328;&#49444;&#44228;.XLS" TargetMode="External"/></Relationships>
</file>

<file path=xl/externalLinks/_rels/externalLink181.xml.rels><?xml version="1.0" encoding="UTF-8" standalone="yes"?>
<Relationships xmlns="http://schemas.openxmlformats.org/package/2006/relationships"><Relationship Id="rId1" Type="http://schemas.openxmlformats.org/officeDocument/2006/relationships/externalLinkPath" Target="file:///A:\&#48149;&#48337;&#44397;\&#50504;&#49328;&#45800;&#44032;\&#50504;&#49328;&#45824;&#54616;\&#44396;&#48376;&#44592;\&#49444;&#44228;\2001\&#48372;&#49688;5&#50613;\&#50504;&#49328;&#46041;&#51648;&#50669;\&#51068;&#50948;\&#49324;&#46041;&#50900;&#46300;&#45236;&#50669;&#49436;.xls" TargetMode="External"/></Relationships>
</file>

<file path=xl/externalLinks/_rels/externalLink182.xml.rels><?xml version="1.0" encoding="UTF-8" standalone="yes"?>
<Relationships xmlns="http://schemas.openxmlformats.org/package/2006/relationships"><Relationship Id="rId1" Type="http://schemas.openxmlformats.org/officeDocument/2006/relationships/externalLinkPath" Target="file:///A:\ADATA\98FILE\3&#50900;\&#44368;&#53685;&#45824;&#52293;.XLS" TargetMode="External"/></Relationships>
</file>

<file path=xl/externalLinks/_rels/externalLink183.xml.rels><?xml version="1.0" encoding="UTF-8" standalone="yes"?>
<Relationships xmlns="http://schemas.openxmlformats.org/package/2006/relationships"><Relationship Id="rId1" Type="http://schemas.openxmlformats.org/officeDocument/2006/relationships/externalLinkPath" Target="file:///\\&#48149;&#51456;&#55148;\job\1&#44277;&#44396;&#51456;&#44277;&#46020;&#49436;\&#45800;&#44032;&#49328;&#52636;&#49436;\1&#44277;&#44396;&#51204;&#46321;&#51204;&#47141;&#51109;&#52824;&#45236;&#50669;&#49436;.xls" TargetMode="External"/></Relationships>
</file>

<file path=xl/externalLinks/_rels/externalLink184.xml.rels><?xml version="1.0" encoding="UTF-8" standalone="yes"?>
<Relationships xmlns="http://schemas.openxmlformats.org/package/2006/relationships"><Relationship Id="rId1" Type="http://schemas.openxmlformats.org/officeDocument/2006/relationships/externalLinkPath" Target="file:///\\&#50672;&#51221;&#54840;\D\BANDAL\EXCEL\RAHMEN\RAHMEN.XLS" TargetMode="External"/></Relationships>
</file>

<file path=xl/externalLinks/_rels/externalLink185.xml.rels><?xml version="1.0" encoding="UTF-8" standalone="yes"?>
<Relationships xmlns="http://schemas.openxmlformats.org/package/2006/relationships"><Relationship Id="rId1" Type="http://schemas.openxmlformats.org/officeDocument/2006/relationships/externalLinkPath" Target="file:///J:\TEAM-5\Office\Excel\9609F\&#44608;&#52380;&#51068;&#50948;.XLS" TargetMode="External"/></Relationships>
</file>

<file path=xl/externalLinks/_rels/externalLink186.xml.rels><?xml version="1.0" encoding="UTF-8" standalone="yes"?>
<Relationships xmlns="http://schemas.openxmlformats.org/package/2006/relationships"><Relationship Id="rId1" Type="http://schemas.openxmlformats.org/officeDocument/2006/relationships/externalLinkPath" Target="file:///\\&#50672;&#51221;&#54840;\D\&#50672;&#51221;&#54840;\&#45909;&#54252;&#52380;&#44368;\FINAL\&#49688;&#47049;\&#49688;&#47049;&#52572;&#51333;&#48516;0727.XLS" TargetMode="External"/></Relationships>
</file>

<file path=xl/externalLinks/_rels/externalLink187.xml.rels><?xml version="1.0" encoding="UTF-8" standalone="yes"?>
<Relationships xmlns="http://schemas.openxmlformats.org/package/2006/relationships"><Relationship Id="rId1" Type="http://schemas.openxmlformats.org/officeDocument/2006/relationships/externalLinkPath" Target="file:///\\&#51204;&#48337;&#52384;\&#47215;&#45936;&#54620;&#48731;&#48716;&#46377;\&#54788;&#48169;_FILE\&#44204;&#51201;\&#55064;&#44221;&#46041;\&#55064;&#44221;&#46041;(&#49888;&#51068;).xls" TargetMode="External"/></Relationships>
</file>

<file path=xl/externalLinks/_rels/externalLink188.xml.rels><?xml version="1.0" encoding="UTF-8" standalone="yes"?>
<Relationships xmlns="http://schemas.openxmlformats.org/package/2006/relationships"><Relationship Id="rId1" Type="http://schemas.openxmlformats.org/officeDocument/2006/relationships/externalLinkPath" Target="file:///A:\EXCEL\&#52380;&#49548;&#50836;.XLS" TargetMode="External"/></Relationships>
</file>

<file path=xl/externalLinks/_rels/externalLink189.xml.rels><?xml version="1.0" encoding="UTF-8" standalone="yes"?>
<Relationships xmlns="http://schemas.openxmlformats.org/package/2006/relationships"><Relationship Id="rId1" Type="http://schemas.openxmlformats.org/officeDocument/2006/relationships/externalLinkPath" Target="file:///\\&#48124;&#44221;&#53468;\C\&#48124;&#44221;&#53468;\99&#49444;&#44228;\&#53580;&#45768;&#49828;&#5110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2001&#44204;&#51201;\07&#50900;\&#47215;&#45936;%20&#47560;&#44536;&#45367;%20&#44552;&#52380;&#51216;\&#47215;&#45936;%20&#47560;&#44536;&#45367;%20&#44552;&#52380;&#51216;(&#51228;&#52636;).XLS" TargetMode="External"/></Relationships>
</file>

<file path=xl/externalLinks/_rels/externalLink190.xml.rels><?xml version="1.0" encoding="UTF-8" standalone="yes"?>
<Relationships xmlns="http://schemas.openxmlformats.org/package/2006/relationships"><Relationship Id="rId1" Type="http://schemas.openxmlformats.org/officeDocument/2006/relationships/externalLinkPath" Target="file:///\\&#44608;&#51221;&#51456;\JOB\WINDOWS\&#48148;&#53461;%20&#54868;&#47732;\&#46041;&#50500;-1&#52264;\&#52280;&#44256;-&#51060;&#47928;\LMEBM005.XLS" TargetMode="External"/></Relationships>
</file>

<file path=xl/externalLinks/_rels/externalLink191.xml.rels><?xml version="1.0" encoding="UTF-8" standalone="yes"?>
<Relationships xmlns="http://schemas.openxmlformats.org/package/2006/relationships"><Relationship Id="rId1" Type="http://schemas.openxmlformats.org/officeDocument/2006/relationships/externalLinkPath" Target="file:///\\&#54861;&#44600;&#46041;\cdh&#44277;&#50976;&#48169;\&#50976;&#51116;&#54840;\&#44204;&#51201;&#48169;\&#45236;&#50669;&#49436;\&#49340;&#48512;&#45224;&#44053;&#45840;&#49345;&#49688;&#46020;.xls" TargetMode="External"/></Relationships>
</file>

<file path=xl/externalLinks/_rels/externalLink192.xml.rels><?xml version="1.0" encoding="UTF-8" standalone="yes"?>
<Relationships xmlns="http://schemas.openxmlformats.org/package/2006/relationships"><Relationship Id="rId1" Type="http://schemas.openxmlformats.org/officeDocument/2006/relationships/externalLinkPath" Target="file:///\\&#51204;&#48337;&#52384;\&#47215;&#45936;&#54620;&#48731;&#48716;&#46377;\&#47564;&#46160;\My%20Documents\&#44148;&#52629;\&#48177;&#54868;&#51216;&#54252;&#54637;&#51216;\&#49888;-&#52572;&#51333;&#48169;&#54868;&#48169;&#48276;&#49492;&#53552;.xls" TargetMode="External"/></Relationships>
</file>

<file path=xl/externalLinks/_rels/externalLink193.xml.rels><?xml version="1.0" encoding="UTF-8" standalone="yes"?>
<Relationships xmlns="http://schemas.openxmlformats.org/package/2006/relationships"><Relationship Id="rId1" Type="http://schemas.openxmlformats.org/officeDocument/2006/relationships/externalLinkPath" Target="file:///\\&#50689;&#50629;3\C\NOTOUCH\&#49884;&#48169;&#49436;\&#47560;&#44536;&#45367;&#51216;\&#48512;&#54217;&#51216;\&#44228;&#50557;&#45236;&#50669;&#49436;\My%20Documents\&#48177;&#54868;&#51216;&#44305;&#51452;&#51216;\&#46321;&#44592;&#44396;&#45236;&#50669;&#49436;(HOTEL).xls" TargetMode="External"/></Relationships>
</file>

<file path=xl/externalLinks/_rels/externalLink194.xml.rels><?xml version="1.0" encoding="UTF-8" standalone="yes"?>
<Relationships xmlns="http://schemas.openxmlformats.org/package/2006/relationships"><Relationship Id="rId1" Type="http://schemas.openxmlformats.org/officeDocument/2006/relationships/externalLinkPath" Target="file:///\\&#54728;&#44508;\&#54728;&#44508;\XX\&#45236;&#50669;&#49436;\&#44277;&#51452;\&#44277;&#51452;&#44288;&#47144;\&#48324;&#54364;&#45236;&#50669;.XLS" TargetMode="External"/></Relationships>
</file>

<file path=xl/externalLinks/_rels/externalLink195.xml.rels><?xml version="1.0" encoding="UTF-8" standalone="yes"?>
<Relationships xmlns="http://schemas.openxmlformats.org/package/2006/relationships"><Relationship Id="rId1" Type="http://schemas.openxmlformats.org/officeDocument/2006/relationships/externalLinkPath" Target="file:///\\&#51221;&#51652;&#50689;\datadisk%20(f)\WOO-JIN\&#44552;&#49457;&#44148;&#52629;\&#47924;&#51032;&#49324;\&#44592;&#44228;&#49444;&#48708;\&#44228;&#49328;&#49436;(&#49437;&#44404;&#50516;).xls" TargetMode="External"/></Relationships>
</file>

<file path=xl/externalLinks/_rels/externalLink196.xml.rels><?xml version="1.0" encoding="UTF-8" standalone="yes"?>
<Relationships xmlns="http://schemas.openxmlformats.org/package/2006/relationships"><Relationship Id="rId1" Type="http://schemas.openxmlformats.org/officeDocument/2006/relationships/externalLinkPath" Target="file:///K:\&#44053;&#48513;&#51221;&#49688;&#51109;\&#44277;&#44277;&#49884;&#49444;&#48513;&#48512;\&#50696;&#49328;&#49436;,&#45800;&#44032;&#48143;&#49688;&#47049;&#49328;&#52636;,&#49884;&#48169;&#49436;\&#50896;&#51452;&#54861;&#52380;(&#52572;&#51333;).xls" TargetMode="External"/></Relationships>
</file>

<file path=xl/externalLinks/_rels/externalLink197.xml.rels><?xml version="1.0" encoding="UTF-8" standalone="yes"?>
<Relationships xmlns="http://schemas.openxmlformats.org/package/2006/relationships"><Relationship Id="rId1" Type="http://schemas.openxmlformats.org/officeDocument/2006/relationships/externalLinkPath" Target="file:///\\&#51008;&#48324;&#51060;\scan\99PROJ\Doh(9916)\&#51064;&#52380;&#50669;&#44396;&#45236;-OLD\&#54620;&#44053;&#50868;&#48152;&#54224;&#44592;&#44032;&#49444;.xls" TargetMode="External"/></Relationships>
</file>

<file path=xl/externalLinks/_rels/externalLink198.xml.rels><?xml version="1.0" encoding="UTF-8" standalone="yes"?>
<Relationships xmlns="http://schemas.openxmlformats.org/package/2006/relationships"><Relationship Id="rId1" Type="http://schemas.openxmlformats.org/officeDocument/2006/relationships/externalLinkPath" Target="file:///\\&#51008;&#48324;&#51060;\scan\99PROJ\Doh(9916)\&#46041;&#50500;-1&#52264;\&#52280;&#44256;-&#51060;&#47928;\LMEBM005.XLS" TargetMode="External"/></Relationships>
</file>

<file path=xl/externalLinks/_rels/externalLink199.xml.rels><?xml version="1.0" encoding="UTF-8" standalone="yes"?>
<Relationships xmlns="http://schemas.openxmlformats.org/package/2006/relationships"><Relationship Id="rId1" Type="http://schemas.openxmlformats.org/officeDocument/2006/relationships/externalLinkPath" Target="file:///\\&#51221;&#51652;&#50689;\datadisk%20(f)\WOO-JIN\NEXUS\&#50724;&#54588;&#49828;&#53588;\&#44228;&#49328;&#4943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DWG\ILOT-MI\SUNGNAM\TAL\SUNGNAM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51060;&#44600;&#52384;\C\WINDOWS\&#48148;&#53461;%20&#54868;&#47732;\&#50896;-&#50864;%20&#45236;&#50669;&#49436;\GAHEUNG.XLS" TargetMode="External"/></Relationships>
</file>

<file path=xl/externalLinks/_rels/externalLink200.xml.rels><?xml version="1.0" encoding="UTF-8" standalone="yes"?>
<Relationships xmlns="http://schemas.openxmlformats.org/package/2006/relationships"><Relationship Id="rId1" Type="http://schemas.openxmlformats.org/officeDocument/2006/relationships/externalLinkPath" Target="file:///\\Main\C\DOWN\&#44204;&#51201;&#49436;\&#44221;&#55148;&#45824;%20&#44204;&#51201;\Work\2001&#45380;%20&#50689;&#50629;&#49444;&#44228;&#51077;&#49688;&#51088;&#47308;\&#49688;&#46020;&#44592;&#49696;&#50672;&#44396;&#49548;\&#45236;&#50669;&#49436;\&#44221;&#48512;2&#48373;&#49440;%20&#52380;&#50504;&#51076;&#49884;&#50669;&#49324;(&#44032;&#44201;&#49328;&#52636;&#45236;&#50669;&#49436;).xls" TargetMode="External"/></Relationships>
</file>

<file path=xl/externalLinks/_rels/externalLink201.xml.rels><?xml version="1.0" encoding="UTF-8" standalone="yes"?>
<Relationships xmlns="http://schemas.openxmlformats.org/package/2006/relationships"><Relationship Id="rId1" Type="http://schemas.openxmlformats.org/officeDocument/2006/relationships/externalLinkPath" Target="file:///F:\1766\1790\1790.xls" TargetMode="External"/></Relationships>
</file>

<file path=xl/externalLinks/_rels/externalLink202.xml.rels><?xml version="1.0" encoding="UTF-8" standalone="yes"?>
<Relationships xmlns="http://schemas.openxmlformats.org/package/2006/relationships"><Relationship Id="rId1" Type="http://schemas.openxmlformats.org/officeDocument/2006/relationships/externalLinkPath" Target="file:///\\&#51008;&#48324;&#51060;\scan\2000proj\&#49436;&#48729;&#44256;\&#45236;&#50669;\&#51064;&#52380;&#50669;&#44396;&#45236;-OLD\&#54620;&#44053;&#50868;&#48152;&#54224;&#44592;&#44032;&#4944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08697\&#44277;&#47924;\DH-ROAD\&#45824;&#50808;&#50629;&#47924;\HOPO-DATA\&#45824;&#50808;&#49436;&#47448;\&#53664;&#4427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49900;&#48373;&#54788;\&#49900;&#48373;&#54788;\SECTION.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44608;&#51221;&#51456;\JOB\LOTUS\9605P\BB_C-BD\OUT\YE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44608;&#51221;&#51456;\JOB\WIN95\&#48148;&#53461;%20&#54868;&#47732;\&#45824;&#50864;&#45236;&#50669;&#49436;(1&#52264;)\LMEBM005.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51109;&#49689;&#55148;\E\MY%20DOCUMENTS\&#51652;&#46041;\&#51064;&#44257;&#44368;\&#51064;&#44257;&#4436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51221;&#51652;&#50689;\datadisk%20(f)\WOO-JIN\&#44552;&#49457;&#44148;&#52629;\&#44277;&#47329;\&#44228;&#49328;&#49436;.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B:\EXDATA\&#49688;&#47049;&#49328;&#52636;\&#44368;&#45824;&#53664;&#4427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49888;&#46041;&#48124;\YUN\yjy31598back\&#44592;&#49457;&#52397;&#44396;&#48143;&#49688;&#44552;\2000&#44592;&#49457;\200004&#52264;\&#44592;&#49457;&#44049;&#5164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51060;&#51228;&#54788;\C\&#51060;&#51228;&#54788;\&#50984;&#44257;&#44368;\&#50984;&#44257;&#44368;&#49688;&#51221;&#52572;&#51333;&#51665;&#4422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44148;&#52629;&#54016;4\2002&#51077;&#52272;\SUNHUNG\&#49328;&#50808;&#51452;&#48169;.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44608;&#50689;&#51452;\C\Office\&#48149;&#44592;&#49324;%20&#51089;&#50629;&#50857;\DATA\MR-BAB\&#50641;&#49472;DATA\3.&#48176;&#49688;&#44277;\&#48149;&#44592;&#49324;-&#47732;&#4831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47592;&#54848;&#47932;&#47049;&#49328;&#52636;.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Lwj\c\1997\&#51077;&#52272;\04\&#54644;&#50868;\Hw-CV.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J:\TEAM-5\Office\Excel\9609F\&#44221;&#48513;&#51204;&#44592;.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52572;&#44592;&#45224;\D\YU-NA\EX\&#44040;&#47560;\&#49444;&#44228;&#50696;&#49328;1.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51109;&#49689;&#55148;\E\My%20Documents\&#51652;&#46041;\&#51652;&#51204;&#44368;\&#51652;&#51204;&#44368;.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50672;&#51221;&#54840;\D\project\&#46041;&#47749;\&#51109;&#54637;&#49440;\&#44396;&#51312;&#44228;&#49328;\BO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J:\LOTUS\9605P\BB_C-BD\OUT\YES.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51221;&#51652;&#50689;\datadisk%20(f)\WOO-JIN\&#44552;&#49457;&#44148;&#52629;\&#47924;&#51032;&#49324;\&#44592;&#44228;&#49444;&#48708;\Load(&#47924;&#51032;&#49324;).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51221;&#51652;&#50689;\datadisk%20(f)\WOO-JIN\&#44552;&#49457;&#44148;&#52629;\&#51221;&#47548;&#49324;&#51648;\LAST\&#49436;&#47448;\&#48512;&#54616;&#44228;&#49328;&#4943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954157\&#50689;&#46041;&#54868;&#47141;\SinJeong\Report\Budget\Pump\BudPump.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51221;&#51652;&#50689;\datadisk%20(f)\&#44221;&#55148;&#44417;&#51032;%20&#50500;&#52840;\&#44204;&#51201;\dongbu\&#49345;&#50516;&#46041;%20&#50676;&#49373;&#49328;%20&#44204;&#51201;&#51228;&#52636;\&#44228;&#51109;&#44277;&#45236;&#50669;-1&#50900;30&#51068;.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51221;&#51652;&#50689;\datadisk%20(f)\Documents%20and%20Settings\&#51312;&#51652;&#49345;1\My%20Documents\&#45348;&#51060;&#53944;&#50728;%20&#48155;&#51008;%20&#54028;&#51068;\&#51473;&#46041;(load).xls" TargetMode="External"/></Relationships>
</file>

<file path=xl/externalLinks/_rels/externalLink42.xml.rels><?xml version="1.0" encoding="UTF-8" standalone="yes"?>
<Relationships xmlns="http://schemas.openxmlformats.org/package/2006/relationships"><Relationship Id="rId1" Type="http://schemas.microsoft.com/office/2006/relationships/xlExternalLinkPath/xlPathMissing" Target="Book3"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44608;&#48120;&#54868;\C\&#51089;&#50629;\xls\&#44053;&#48513;%20&#44032;&#47196;\&#53945;&#49353;&#51080;&#45716;%20&#45433;&#54868;&#44144;&#47532;%20&#51312;&#49457;&#44277;&#49324;(2&#50900;%2010&#51068;).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J:\EXCEL50\&#54620;&#50577;&#45824;&#44228;&#49328;&#49436;,&#44277;&#44400;&#44228;&#49328;\&#54620;&#50577;&#45824;&#51109;&#48708;99.05.24.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192.168.10.98\server\2009&#45380;\&#44221;&#44592;&#46020;&#44368;&#50977;&#52397;\&#49340;&#48120;&#44256;\&#45236;&#50669;&#49436;\&#49340;&#48120;&#44256;-&#45236;&#50669;&#49436;(1&#52264;).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51109;&#49689;&#55148;\E\MY%20DOCUMENTS\&#51652;&#46041;\&#51064;&#44257;&#44368;\&#51064;&#44257;&#44368;&#49345;&#48512;.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51221;&#50689;&#54872;\C\PROJECT\98s\5&#50900;&#52572;&#51333;&#48516;\FIRE\LOTUS\9605P\BB_C-BD\OUT\YES.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Jhhuh\project\HLOTUS\9801J\IL-3.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54861;&#54788;&#44592;\&#51089;&#50629;&#48169;\&#45796;&#44032;&#51256;&#46972;\ys\&#54217;&#52285;&#53664;&#4427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954157\&#50689;&#46041;&#54868;&#47141;\SinJeong\Report\Budget\Tr-Pipe\BudPipe.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51221;&#51652;&#50689;\datadisk%20(f)\WOO-JIN\&#46020;&#50864;\&#54217;&#49373;&#44368;&#50977;&#50896;\&#44592;&#44228;&#49444;&#48708;\&#48512;&#54616;1\&#48512;&#54616;&#44228;&#49328;&#49436;(&#54217;&#49373;).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51221;&#51652;&#50689;\datadisk%20(f)\WOO-JIN\NEXUS\&#50724;&#54588;&#49828;&#53588;\&#44592;&#44228;&#49444;&#48708;\&#49436;&#47448;\&#51200;&#49688;&#51312;.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49884;&#44277;&#54016;\CAD04-C\HEXCEL\XLS\XL_DATA\&#44204;&#51201;\&#50629;&#52404;\HIT\&#50500;&#49328;&#44277;&#51109;\&#50500;&#49328;&#51032;&#51204;.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51060;&#44397;&#50577;\&#54252;&#52380;&#44400;\&#54252;&#52380;&#44400;&#49688;&#54644;&#48373;&#44396;\&#51089;&#50629;&#48169;\&#50756;&#44592;&#49345;&#48120;&#52380;\&#52572;&#51333;\3&#51648;&#44396;&#49688;&#47049;(1219)\&#45824;&#50808;&#44277;&#47924;(&#50577;&#54805;&#49437;)\&#50668;&#44148;&#48372;&#44256;\99(1&#52264;&#49444;&#48320;)\&#49892;&#51221;&#48372;&#44256;\&#44204;&#51201;\&#50689;&#46041;8\&#50689;&#46041;&#44160;&#53664;.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48149;&#51652;&#49437;\C\WINDOWS\9605G\DS-LOAD.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49888;&#46041;&#48124;\YUN\&#50864;&#47532;&#54788;&#51109;\&#46020;&#44553;&#44592;&#49457;\20001&#52264;\2000&#45380;1&#52264;&#45236;&#50669;.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51452;&#51068;&#49457;\&#51452;&#44145;&#50472;\NOTOUCH\&#49884;&#48169;&#49436;\&#47560;&#44536;&#45367;&#51216;\&#48512;&#54217;&#51216;\&#44228;&#50557;&#45236;&#50669;&#49436;\My%20Documents\&#48177;&#54868;&#51216;&#44305;&#51452;&#51216;\&#46321;&#44592;&#44396;&#45236;&#50669;&#49436;(HOTEL).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51221;&#51652;&#50689;\datadisk%20(f)\WOO-JIN\&#52397;&#47589;\&#44396;&#47532;-&#48373;&#51648;&#54924;&#44288;\&#48512;&#54616;&#44228;&#49328;\&#48512;&#54616;&#44228;&#49328;&#49436;(&#44396;&#47532;).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Isyou\c\PJT-2000\R-6&#54840;&#49440;&#46020;&#47196;\Fin-5-4\&#50696;&#49328;&#49436;\&#45800;&#50948;&#49688;&#47049;\R-&#44305;&#51452;&#50948;&#49373;%20&#51652;&#51077;&#47196;\&#50696;&#49328;&#49436;\&#45800;&#50948;&#49688;&#47049;\UNIT-QT.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51109;&#50980;&#49885;\&#49341;&#44368;&#52380;(&#50500;&#49328;)\imsi\&#50857;&#50516;&#49345;&#49688;\&#48156;&#50868;&#47532;&#44368;\&#48156;&#50868;&#44368;&#45824;&#49688;&#4704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50672;&#51221;&#54840;\D\DOOSAN\RAHMEN\R1.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51221;&#51652;&#50689;\datadisk%20(f)\WOO-JIN\&#50724;&#54140;&#49828;\&#51473;&#46041;&#44368;&#54924;\&#51473;&#46041;(load).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D:\01_project\2007&#45380;\02_&#50885;&#51652;&#47532;&#53552;&#45328;%20&#49444;&#44228;&#48320;&#44221;\01%20&#54788;&#51109;%20&#52572;&#51333;&#49457;&#44284;&#47932;(061130)\04&#49688;&#47049;&#49328;&#52636;&#49436;\Book3.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46300;&#47548;&#49884;&#51592;EZ\&#45208;C\&#44608;&#44592;&#49324;\&#51652;&#50501;&#48177;&#50868;&#46041;\xls\&#50672;&#51109;&#51665;&#44228;&#54364;.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49888;&#51221;&#51068;\pro-&#51652;&#54665;&#51473;\project-2\020902\04-&#48169;&#51060;&#46041;&#50724;&#54588;&#49828;&#53588;(020909)\&#44228;&#49328;&#49436;(0909)\&#51204;&#44592;&#44228;&#49328;&#49436;-1.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A:\HLOTUS\9805B\9801J\OUT\YES.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51221;&#50689;&#54872;\C\LOTUS\9605P\BB_C-BD\OUT\YES.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Isyou\c\PJT-97\R-SUWONJ\REP\P7-5-31\LX-CAL.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44608;&#49345;&#55148;\DOWN\BID\&#49457;&#49328;&#54616;&#49688;\&#45236;&#50669;&#51077;&#52272;\&#49888;&#54788;&#54616;&#49688;\&#53664;&#44148;(&#49548;&#44032;).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A:\CIVIL\EXCLE\DAT\&#44256;&#50577;&#44288;&#51116;.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Hjpark\c\HLOTUS\9801J\OUT\YE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49900;&#48373;&#54788;\C\My%20Documents\&#51452;&#54788;&#49688;&#47049;.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51060;&#55148;&#49464;\PROJECT%20&#52572;&#51333;\project%20&#52572;&#51333;\&#51221;&#49688;&#51109;\&#49688;&#46041;&#51648;&#48169;&#49345;&#49688;&#46020;\&#51204;&#44592;\&#50696;&#49328;&#49436;\project%20&#52572;&#51333;\&#44592;&#53440;\&#48128;&#50577;&#49688;&#49688;\&#44592;&#53440;\ILWIPOH.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44608;&#51652;&#50864;\E\BAKUP\OLD-E\1760\1766\1766-1.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48149;&#50689;&#50885;\D\&#48149;&#50689;&#50885;%20&#51089;&#50629;&#49892;\&#54788;&#45824;%20&#49328;&#50629;%20&#44060;&#48156;(&#51452;)\2001&#45380;%20&#47784;&#45944;%20&#44204;&#51201;\&#50857;&#51064;,&#46041;&#52380;.&#49888;&#48393;&#51648;&#44396;%20&#47784;&#45944;&#49888;&#52629;8&#50900;3&#51068;\&#50696;&#49328;\&#47784;&#45944;&#54616;&#50864;&#49828;&#51068;&#50948;&#45824;&#44032;.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48320;&#49437;\D\&#44592;&#51316;&#51088;&#47308;\&#44608;&#54952;&#51652;\&#53664;&#50864;&#44148;&#52629;\&#50672;&#49688;&#44396;&#48372;&#44148;&#49548;\&#50976;&#54620;&#49437;&#52264;&#51109;&#45784;&#51089;&#50629;\&#48320;&#44221;&#54980;\&#47928;&#49436;\&#50672;&#49688;&#44396;&#48372;&#44148;&#49548;.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45824;&#49345;\E\ST\&#45225;&#54408;\2002\&#49437;&#47548;&#49324;&#51077;&#44396;&#50808;%2010&#44060;&#49548;%20&#51452;&#48124;&#49689;&#50896;&#49324;&#50629;%20&#49892;&#49884;&#49444;&#44228;\&#50024;&#48708;&#49828;\XLSDAT\2&#44396;&#44036;%20&#49688;&#47049;\&#49688;&#47049;.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49888;&#51221;&#51068;\pro-&#51652;&#54665;&#51473;\LIM\&#51068;&#50948;.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49888;&#51221;&#51068;\pro-&#51652;&#54665;&#51473;\project-&#44608;&#54952;&#51652;\&#52280;&#44256;&#46020;&#47732;\&#54620;&#49888;&#52280;&#44256;\&#49436;&#47732;-&#44540;&#45224;&#53552;&#45328;\&#45236;&#50669;&#49436;\4GONG\2&#44277;&#44396;(&#50504;&#50689;)&#45800;&#44032;&#49328;&#52636;-1.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51221;&#51652;&#50689;\datadisk%20(f)\WOO-JIN\&#52397;&#47589;\&#44396;&#47532;-&#48373;&#51648;&#54924;&#44288;\&#48512;&#54616;&#44228;&#49328;\&#44396;&#47532;&#50668;&#49457;&#45432;&#51064;&#48373;&#51648;&#44288;.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51221;&#51652;&#50689;\datadisk%20(f)\WOO-JIN\&#46020;&#50864;\&#54217;&#49373;&#44368;&#50977;&#50896;\&#44592;&#44228;&#49444;&#48708;\&#48512;&#54616;1\1.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44608;&#51221;&#51456;\C\WINDOWS\Temporary%20Internet%20Files\Content.IE5\ESFHAHEX\&#51088;&#46041;&#54224;&#49353;&#49444;&#4422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51109;&#50980;&#49885;\&#49341;&#44368;&#52380;(&#50500;&#49328;)\My%20Documents\&#49437;&#50864;&#44368;%20&#45909;&#46020;&#48169;&#54693;.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49900;&#48373;&#54788;\C\My%20Documents\&#50857;&#49328;1&#49688;&#47049;.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51312;&#50689;&#51068;\&#49341;&#44368;&#52380;\&#44032;&#54217;&#49888;&#54036;\&#49688;&#47049;&#49328;&#52636;\&#48176;&#49688;&#44277;\&#48512;&#45824;&#44277;EXCEL\&#49688;&#47049;-&#47589;\&#54840;&#45224;\&#48512;&#45824;&#44277;&#51088;&#47308;\excel\&#54788;&#51109;&#48143;&#54872;&#44221;.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Wavecom_sale\d\&#47215;&#45936;&#49660;&#54609;&#44148;&#49444;&#48376;&#48512;\&#48156;&#51452;\&#51068;&#48152;&#51204;&#44592;\&#51104;&#49892;&#51216;3,4&#52789;\&#44277;&#44396;&#49892;&#54665;\BV\&#44608;&#54252;BV.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49900;&#48373;&#54788;\C\&#49900;&#48373;&#54788;\&#48317;&#49328;\&#44368;&#47049;4&#44060;&#49548;\&#49688;&#47049;\&#44368;&#45824;.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B:\CIVIL\EXCLE\DAT\&#44256;&#50577;&#44288;&#51116;.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Isyou\c\P-Iso\Calc-St2\LX-JU.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48124;&#44221;&#53468;\C\&#48124;&#44221;&#53468;\99&#49444;&#44228;\&#51652;&#51077;&#46020;&#47196;.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49900;&#48373;&#54788;\C\ALL-WORK\DWG\&#49345;&#54032;&#51201;&#47785;\&#44552;&#54840;3&#44368;\&#49688;&#47049;\&#44552;&#54840;3&#44368;.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J:\EXCEL50\&#54620;&#50577;&#45824;&#44228;&#49328;&#49436;,&#44277;&#44400;&#44228;&#49328;\&#54620;&#50577;&#45824;&#44228;&#49328;&#49436;98.11.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Hjpark\c\My%20Documents\esc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49436;&#49345;&#51652;\&#49436;&#49345;&#51652;cad\DWG\ILOT-MI\SUNGNAM\TAL\SUNGNAM1.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B:\MSOffice\Excel\&#49444;&#44228;&#49436;\&#49688;&#47785;&#51068;&#50948;.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48320;&#54805;&#50885;\C\&#54616;&#52380;\&#50577;&#51648;&#50745;&#48317;\&#50745;&#48317;&#48373;&#44396;.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49340;&#48372;586\&#44032;C\WINDOWS\&#48148;&#53461;%20&#54868;&#47732;\&#44053;&#51652;&#49688;&#47049;\&#49444;&#44228;&#54028;&#51068;&#47784;&#51020;\&#49444;&#44228;&#54532;&#47196;&#44536;&#47016;\&#51068;&#50948;&#45824;&#44032;&#54364;.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G003\&#54620;&#54812;&#49688;\2001&#44204;&#51201;\07&#50900;\&#47215;&#45936;%20&#47560;&#44536;&#45367;%20&#44552;&#52380;&#51216;\&#47215;&#45936;%20&#47560;&#44536;&#45367;%20&#44552;&#52380;&#51216;(&#51228;&#52636;).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A:\2&#52264;%20ESCO(&#51204;&#52404;).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51221;&#51652;&#50689;\datadisk%20(f)\WOO-JIN\&#52397;&#47589;\&#44396;&#47532;-&#48373;&#51648;&#54924;&#44288;\&#48512;&#54616;&#44228;&#49328;\&#44396;&#47532;.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44608;&#44221;&#47564;\D\pjt-2002\&#54217;&#54868;&#51032;&#45840;\&#50696;&#49328;&#49436;(&#51068;&#50948;&#45824;&#44032;,&#45840;)\&#49444;&#44228;&#48320;&#44221;(&#44397;&#51088;)\&#44397;&#51088;&#48320;&#44221;&#53685;&#49888;\13&#52264;.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D930783\data\DATA\&#44204;&#51201;\&#44397;&#46020;\&#54644;&#54217;&#46020;&#44228;\&#54644;&#54217;&#44204;&#51201;.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Yangachy\&#50577;&#49440;&#50865;\Documents%20and%20Settings\&#50577;&#49440;&#50865;\My%20Documents\&#50640;&#53076;&#54532;&#46972;&#51076;\main%20pc\&#45824;&#50864;&#44400;&#49328;\&#44277;&#51221;&#54364;(&#44400;&#49328;&#51088;&#46041;&#52264;).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F:\&#45236;&#50669;&#51089;&#50629;\&#51221;&#51088;&#51648;&#44396;\&#45236;&#50669;&#49436;\&#51221;&#51088;&#51648;&#44396;\&#45236;&#50669;(~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표지(승달문예회관)"/>
      <sheetName val="변압기용량"/>
      <sheetName val="발전기"/>
      <sheetName val="발전기부하"/>
      <sheetName val="축전지"/>
      <sheetName val="전압조건"/>
      <sheetName val="전압강하계산서"/>
      <sheetName val="부하조건"/>
      <sheetName val="부하계산서"/>
      <sheetName val="부하(성남)"/>
      <sheetName val="주방환기"/>
      <sheetName val="내역서"/>
      <sheetName val="FORM-0"/>
      <sheetName val="중기일위대가"/>
      <sheetName val="부하_성남_"/>
      <sheetName val="노임단가"/>
      <sheetName val="조도계산서 (도서)"/>
      <sheetName val="인건비"/>
      <sheetName val="SD"/>
      <sheetName val="LOPCALC"/>
      <sheetName val="바닥판"/>
      <sheetName val="공사비예산서(토목분)"/>
      <sheetName val="정부노임단가"/>
      <sheetName val="가도공"/>
      <sheetName val="기기리스트"/>
      <sheetName val="Sheet17"/>
      <sheetName val="Sheet1"/>
      <sheetName val="전차선로 물량표"/>
      <sheetName val="집수정(600-700)"/>
      <sheetName val="설계조건"/>
      <sheetName val="수질정화시설"/>
      <sheetName val="가설건물"/>
      <sheetName val="중기사용료"/>
      <sheetName val="UEC영화관본공사내역"/>
      <sheetName val="2공구수량"/>
      <sheetName val="BOJUNGGM"/>
      <sheetName val="L-type"/>
      <sheetName val="대로근거"/>
      <sheetName val="중로근거"/>
      <sheetName val="금액내역서"/>
      <sheetName val="현장지지물물량"/>
      <sheetName val="전기실및집수정"/>
      <sheetName val="제경비"/>
      <sheetName val="Macro1"/>
      <sheetName val="단면가정"/>
      <sheetName val="부재력정리"/>
      <sheetName val="시중노임단가"/>
      <sheetName val="내역"/>
      <sheetName val="INPUT"/>
      <sheetName val="ABUT수량-A1"/>
      <sheetName val="계약"/>
      <sheetName val="INPUT(덕도방향-시점)"/>
      <sheetName val="설직재-1"/>
      <sheetName val="목차"/>
      <sheetName val="수량산출"/>
      <sheetName val="별표총괄"/>
      <sheetName val="방송(체육관)"/>
      <sheetName val="영창26"/>
      <sheetName val="공통"/>
      <sheetName val="처리단락"/>
      <sheetName val="건축부하"/>
      <sheetName val="약전닥트"/>
      <sheetName val="일지-H"/>
      <sheetName val="#REF"/>
      <sheetName val="김포IO"/>
      <sheetName val="LD"/>
      <sheetName val="FA설치명세"/>
      <sheetName val="조도계산서_(도서)"/>
      <sheetName val="PI"/>
      <sheetName val="EQUIP LIST"/>
      <sheetName val="BOM(Elec)"/>
      <sheetName val="단가비교"/>
      <sheetName val="다이꾸"/>
      <sheetName val="현황산출서"/>
      <sheetName val="프랜트면허"/>
      <sheetName val="Sheet3"/>
      <sheetName val="96작생능"/>
      <sheetName val="MOTOR"/>
      <sheetName val="TRE TABLE"/>
      <sheetName val="DATA"/>
      <sheetName val="사급자재"/>
      <sheetName val="집계표"/>
      <sheetName val="대전-교대(A1-A2)"/>
      <sheetName val="수량산출내역1115"/>
      <sheetName val="지급자재"/>
      <sheetName val="교각1"/>
      <sheetName val="타공종이기"/>
      <sheetName val="U-TYPE(1)"/>
      <sheetName val="부하LOAD"/>
      <sheetName val="노임이"/>
      <sheetName val="내역표지"/>
      <sheetName val="전차선로_물량표"/>
      <sheetName val="TRE_TABLE"/>
      <sheetName val="일위대가"/>
      <sheetName val="토목주소"/>
      <sheetName val="Macro(전선)"/>
      <sheetName val="7.1유효폭"/>
      <sheetName val="아파트 "/>
      <sheetName val="자재단가"/>
      <sheetName val="주식"/>
      <sheetName val="Sheet1 (2)"/>
      <sheetName val="골조시행"/>
      <sheetName val="FD"/>
      <sheetName val="99관저"/>
      <sheetName val="역T형교대(말뚝기초)"/>
      <sheetName val="XXXXXX"/>
      <sheetName val="갑지"/>
      <sheetName val="총괄"/>
      <sheetName val="표지"/>
      <sheetName val="3"/>
      <sheetName val="Sheet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sheetData sheetId="92"/>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조도계산서"/>
      <sheetName val="발전기부하"/>
      <sheetName val="발전기"/>
      <sheetName val="변압기용량 "/>
      <sheetName val="전압조건"/>
      <sheetName val="전압강하계산서"/>
      <sheetName val="부하조건"/>
      <sheetName val="부하계산서"/>
      <sheetName val="조명율표"/>
      <sheetName val="CABLE전류"/>
      <sheetName val="광속"/>
      <sheetName val="조명율"/>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00.xml><?xml version="1.0" encoding="utf-8"?>
<externalLink xmlns="http://schemas.openxmlformats.org/spreadsheetml/2006/main">
  <externalBook xmlns:r="http://schemas.openxmlformats.org/officeDocument/2006/relationships" r:id="rId1">
    <sheetNames>
      <sheetName val="프랜트면허"/>
      <sheetName val="토목주소"/>
      <sheetName val="일위대가표"/>
      <sheetName val="해평견적"/>
      <sheetName val="설계산출기초"/>
      <sheetName val="도급예산내역서봉투"/>
      <sheetName val="공사원가계산서"/>
      <sheetName val="설계산출표지"/>
      <sheetName val="도급예산내역서총괄표"/>
      <sheetName val="을부담운반비"/>
      <sheetName val="운반비산출"/>
      <sheetName val="중기조종사 단위단가"/>
      <sheetName val="내역서1999.8최종"/>
      <sheetName val="MYENGBU"/>
      <sheetName val="원가계산서"/>
      <sheetName val="노임이"/>
      <sheetName val="Front"/>
      <sheetName val="wall"/>
      <sheetName val="#REF"/>
      <sheetName val="Total"/>
      <sheetName val="2003상반기노임기준"/>
      <sheetName val="갑지"/>
      <sheetName val="집계표"/>
      <sheetName val="내역"/>
      <sheetName val="설비(제출)"/>
      <sheetName val="견적조건"/>
      <sheetName val="총괄내역서"/>
      <sheetName val="소비자가"/>
      <sheetName val="산업"/>
      <sheetName val="정보"/>
      <sheetName val="급여조견표"/>
      <sheetName val="실행"/>
      <sheetName val="입찰견적보고서"/>
      <sheetName val="산근"/>
      <sheetName val="자재가격조사표"/>
      <sheetName val="설계서(본관)"/>
      <sheetName val="물가시세"/>
      <sheetName val="원가계산하도"/>
      <sheetName val="전기"/>
      <sheetName val="기초단가"/>
      <sheetName val="1-최종안"/>
      <sheetName val="사업분석-분양가결정"/>
      <sheetName val="설계명세서"/>
      <sheetName val="BID"/>
      <sheetName val="2000년1차"/>
      <sheetName val="전등설비"/>
      <sheetName val="설계내역서"/>
      <sheetName val="건축(G6)"/>
      <sheetName val="철거(G6)"/>
      <sheetName val="토목(G6)"/>
      <sheetName val="총괄표"/>
      <sheetName val="자판실행"/>
      <sheetName val="1차 내역서"/>
      <sheetName val="실행대비"/>
      <sheetName val="암센터"/>
      <sheetName val="실행(ALT1)"/>
      <sheetName val="내역서2안"/>
      <sheetName val="단가및재료비"/>
      <sheetName val="b_balju"/>
      <sheetName val="견적단가"/>
      <sheetName val="원가계산"/>
      <sheetName val="예산명세서"/>
      <sheetName val="자료입력"/>
      <sheetName val="조명시설"/>
      <sheetName val="세금자료"/>
      <sheetName val="경제지표"/>
      <sheetName val="원가data"/>
      <sheetName val="시장성초안camera"/>
      <sheetName val="CON'C"/>
      <sheetName val="5.설계명세서"/>
      <sheetName val="설비원가"/>
      <sheetName val="EL90"/>
      <sheetName val="단가표"/>
      <sheetName val="건축내역서"/>
      <sheetName val="설비내역서"/>
      <sheetName val="전기내역서"/>
      <sheetName val="개산공사비"/>
      <sheetName val="2011.08."/>
      <sheetName val="table"/>
      <sheetName val="일위목록"/>
      <sheetName val="VXXXXXXX"/>
      <sheetName val="단가"/>
      <sheetName val="설계총괄표"/>
      <sheetName val="수량산출"/>
      <sheetName val="화성태안9공구내역(실행)"/>
      <sheetName val="정부노임단가"/>
      <sheetName val="공사설명서"/>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101.xml><?xml version="1.0" encoding="utf-8"?>
<externalLink xmlns="http://schemas.openxmlformats.org/spreadsheetml/2006/main">
  <externalBook xmlns:r="http://schemas.openxmlformats.org/officeDocument/2006/relationships" r:id="rId1">
    <sheetNames>
      <sheetName val="청주개신A-4계산서"/>
      <sheetName val="프랜트면허"/>
      <sheetName val="전기"/>
      <sheetName val="일위대가목차"/>
      <sheetName val="을"/>
      <sheetName val="공정표"/>
      <sheetName val="일위대가표"/>
      <sheetName val="Front"/>
      <sheetName val="wall"/>
      <sheetName val="계장 품셈표"/>
      <sheetName val="일위대가 "/>
      <sheetName val="Sheet1"/>
      <sheetName val="Sheet1 (2)"/>
      <sheetName val="갑지1"/>
      <sheetName val="연부97-1"/>
      <sheetName val="원가계산하도"/>
      <sheetName val="내역"/>
      <sheetName val="플랜트 설치"/>
      <sheetName val="빙장비사양"/>
      <sheetName val="장비사양"/>
      <sheetName val="상촌터널실행"/>
      <sheetName val="2003상반기노임기준"/>
    </sheetNames>
    <definedNames>
      <definedName name="급3고"/>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02.xml><?xml version="1.0" encoding="utf-8"?>
<externalLink xmlns="http://schemas.openxmlformats.org/spreadsheetml/2006/main">
  <externalBook xmlns:r="http://schemas.openxmlformats.org/officeDocument/2006/relationships" r:id="rId1">
    <sheetNames>
      <sheetName val="laroux"/>
      <sheetName val="산출근거 (1)"/>
      <sheetName val="산출근거 (2)"/>
      <sheetName val="전차선로 물량표"/>
      <sheetName val="산출근거 (3)"/>
      <sheetName val="자재집계"/>
      <sheetName val="산출근거 (4)"/>
      <sheetName val="일위대가표"/>
      <sheetName val="견적"/>
      <sheetName val="내역"/>
      <sheetName val="LMEBM005"/>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3.xml><?xml version="1.0" encoding="utf-8"?>
<externalLink xmlns="http://schemas.openxmlformats.org/spreadsheetml/2006/main">
  <externalBook xmlns:r="http://schemas.openxmlformats.org/officeDocument/2006/relationships" r:id="rId1">
    <sheetNames>
      <sheetName val="한강운반비"/>
      <sheetName val="폐기물처리비"/>
      <sheetName val="가설사무소설치"/>
      <sheetName val="Sheet5"/>
      <sheetName val="Sheet6"/>
      <sheetName val="Sheet7"/>
      <sheetName val="Sheet8"/>
      <sheetName val="Sheet9"/>
      <sheetName val="Sheet10"/>
      <sheetName val="Sheet11"/>
      <sheetName val="Sheet12"/>
      <sheetName val="Sheet13"/>
      <sheetName val="Sheet14"/>
      <sheetName val="Sheet15"/>
      <sheetName val="Sheet16"/>
      <sheetName val="전차선로 물량표"/>
      <sheetName val="21301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Set>
  </externalBook>
</externalLink>
</file>

<file path=xl/externalLinks/externalLink104.xml><?xml version="1.0" encoding="utf-8"?>
<externalLink xmlns="http://schemas.openxmlformats.org/spreadsheetml/2006/main">
  <externalBook xmlns:r="http://schemas.openxmlformats.org/officeDocument/2006/relationships" r:id="rId1">
    <sheetNames>
      <sheetName val="수목(가-마)"/>
      <sheetName val="수목(바-주목)"/>
      <sheetName val="수목(중국단풍-)"/>
      <sheetName val="식재인부"/>
      <sheetName val="지주목수"/>
      <sheetName val="데이타"/>
      <sheetName val="VXXXXX"/>
      <sheetName val="일위대가"/>
      <sheetName val="일위대가(내역)"/>
      <sheetName val="foxz"/>
      <sheetName val="표지"/>
      <sheetName val="실행집계"/>
      <sheetName val="원실행"/>
      <sheetName val="공통가설계"/>
      <sheetName val="공통가설비"/>
      <sheetName val="현관계"/>
      <sheetName val="현관"/>
      <sheetName val="원가LIST"/>
      <sheetName val="월별투입계획"/>
      <sheetName val="el\설계서\수목일위.XLS]데이타"/>
      <sheetName val="___"/>
      <sheetName val="현황"/>
      <sheetName val="현황(1공구)"/>
      <sheetName val="현황(2공구)"/>
      <sheetName val="현황(3공구)"/>
      <sheetName val="간지"/>
      <sheetName val="1공구 단가 (정원)"/>
      <sheetName val="1공구 단가 (산광)"/>
      <sheetName val="1공구 단가 (용호)"/>
      <sheetName val="간지 (2)"/>
      <sheetName val="2공구 단가(인성)"/>
      <sheetName val="2공구 단가(대동)"/>
      <sheetName val="2공구 단가(산광)"/>
      <sheetName val="Sheet3"/>
      <sheetName val="터널구조물산근"/>
      <sheetName val="도로구조물산근"/>
      <sheetName val="Sheet1"/>
      <sheetName val="Sheet2"/>
      <sheetName val="터널굴착단산"/>
      <sheetName val="장약패턴90M2"/>
      <sheetName val="토공산근"/>
      <sheetName val="단가산출근거"/>
      <sheetName val="설계가"/>
      <sheetName val="구조물공수량명세서"/>
      <sheetName val="공사비"/>
      <sheetName val="단가산출"/>
      <sheetName val="가드레일산근"/>
      <sheetName val="수량집계표"/>
      <sheetName val="수량"/>
      <sheetName val="단가비교"/>
      <sheetName val="적용2002"/>
      <sheetName val="중기"/>
      <sheetName val="실행내역서"/>
      <sheetName val="1.토공"/>
      <sheetName val="2.배수공"/>
      <sheetName val="3.구조물공"/>
      <sheetName val="4.포장공"/>
      <sheetName val="5부대공"/>
      <sheetName val="6사급자재대"/>
      <sheetName val="공통가설공"/>
      <sheetName val="BASIC1"/>
      <sheetName val="재료비"/>
      <sheetName val="노무비"/>
      <sheetName val="중기비"/>
      <sheetName val="Sheet4"/>
      <sheetName val="설변공종별"/>
      <sheetName val="설변조정내역"/>
      <sheetName val="건기토원가"/>
      <sheetName val="집계표"/>
      <sheetName val="건축원가"/>
      <sheetName val="토목원가"/>
      <sheetName val="기계원가"/>
      <sheetName val="건축집계"/>
      <sheetName val="건축내역"/>
      <sheetName val="토목내역"/>
      <sheetName val="기계내역"/>
      <sheetName val="조경공사(총괄)"/>
      <sheetName val="내역"/>
      <sheetName val="수목일위"/>
      <sheetName val="기초일위"/>
      <sheetName val="시설일위"/>
      <sheetName val="지주목 및 비료산출기준"/>
      <sheetName val="지주목및비료산출"/>
      <sheetName val="시설물수량산출서"/>
      <sheetName val="노임"/>
      <sheetName val="PACKING LIST"/>
      <sheetName val="수목데이타"/>
      <sheetName val="1,2공구원가계산서"/>
      <sheetName val="2공구산출내역"/>
      <sheetName val="1공구산출내역서"/>
      <sheetName val="준검 내역서"/>
      <sheetName val="원가계산서"/>
      <sheetName val="수량집계A"/>
      <sheetName val="철근집계A"/>
      <sheetName val="투찰"/>
      <sheetName val="el\설계서\수목일위.XLS"/>
      <sheetName val="진주방향"/>
      <sheetName val="일위대가표"/>
      <sheetName val="일위대가 "/>
      <sheetName val="한강운반비"/>
      <sheetName val="물가시세"/>
      <sheetName val="문학간접"/>
      <sheetName val="간접"/>
      <sheetName val="총괄내역서"/>
      <sheetName val="원가서"/>
      <sheetName val="건축2"/>
      <sheetName val="원가"/>
      <sheetName val="DATE"/>
      <sheetName val="AS포장복구 "/>
      <sheetName val="내역서"/>
      <sheetName val="견적"/>
      <sheetName val="공사비산출내역"/>
      <sheetName val="별표집계"/>
      <sheetName val="실행(ALT1)"/>
      <sheetName val="1. 설계예산서"/>
      <sheetName val="2. 목차"/>
      <sheetName val="3.설계설명서"/>
      <sheetName val="4.시방서갑지"/>
      <sheetName val="5.시방서(일반시방서)"/>
      <sheetName val="6.시방서갑지(특기)"/>
      <sheetName val="7.예정공정표"/>
      <sheetName val="예정공정표"/>
      <sheetName val="8. 설계예산서"/>
      <sheetName val="16.설계서용지(갑)"/>
      <sheetName val="17. 내역서갑지"/>
      <sheetName val="공종별집계표"/>
      <sheetName val="내 역 서"/>
      <sheetName val="일 위 대 가 표"/>
      <sheetName val="일위대가표(자동제어반제작)"/>
      <sheetName val="수 량 산 출 서"/>
      <sheetName val="계통도갑지"/>
      <sheetName val="변수값"/>
      <sheetName val="중기상차"/>
      <sheetName val="AS복구"/>
      <sheetName val="중기터파기"/>
      <sheetName val="노무"/>
      <sheetName val="가설공사비"/>
      <sheetName val="도로구조공사비"/>
      <sheetName val="도로토공공사비"/>
      <sheetName val="여수토공사비"/>
      <sheetName val="Total"/>
      <sheetName val="단가대비표"/>
      <sheetName val="수량산출"/>
      <sheetName val="토공"/>
      <sheetName val="기계경비산출기준"/>
      <sheetName val="b_balju_cho"/>
      <sheetName val="실행(표지,갑,을)"/>
      <sheetName val="공사개요"/>
      <sheetName val="금액"/>
      <sheetName val="연습"/>
      <sheetName val="기준액"/>
      <sheetName val="기초단가"/>
      <sheetName val="BOJUNGGM"/>
      <sheetName val="변경내역"/>
      <sheetName val="1차증가원가계산"/>
      <sheetName val="nys"/>
      <sheetName val="수량산출서"/>
      <sheetName val="조건"/>
      <sheetName val="전차선로 물량표"/>
      <sheetName val="#REF"/>
      <sheetName val="자재"/>
      <sheetName val="공통(20-91)"/>
      <sheetName val="기준비용"/>
      <sheetName val="단위단가"/>
      <sheetName val="제출내역 (2)"/>
      <sheetName val="계정"/>
      <sheetName val="관급자재"/>
      <sheetName val="폐기물"/>
      <sheetName val="직재"/>
      <sheetName val="재집"/>
      <sheetName val="2000.11월설계내역"/>
      <sheetName val="6호기"/>
      <sheetName val="FB25JN"/>
      <sheetName val="데리네이타현황"/>
      <sheetName val="결재판"/>
      <sheetName val="골재집계"/>
      <sheetName val="-레미콘집계"/>
      <sheetName val="-몰탈콘크리트"/>
      <sheetName val="자갈,시멘트,모래산출"/>
      <sheetName val="-철근집계"/>
      <sheetName val="포장재료(1)"/>
      <sheetName val="-흄관집계"/>
      <sheetName val="계획금액"/>
      <sheetName val="가시설"/>
      <sheetName val="토공총괄표"/>
      <sheetName val="공사설명서"/>
      <sheetName val="일위목록"/>
      <sheetName val="공사요율산출표"/>
      <sheetName val="설계서(본관)"/>
      <sheetName val="카렌스센터계량기설치공사"/>
      <sheetName val="관접합및부설"/>
      <sheetName val="단가"/>
      <sheetName val="장비집계"/>
      <sheetName val="값"/>
      <sheetName val="2003상반기노임기준"/>
      <sheetName val="자재단가조사표-수목"/>
      <sheetName val="기본단가표"/>
      <sheetName val="16-1"/>
      <sheetName val="요율"/>
      <sheetName val="노임단가"/>
      <sheetName val="갑지"/>
      <sheetName val="전기일위목록"/>
      <sheetName val="전기대가"/>
      <sheetName val="산출조서표지"/>
      <sheetName val="공량산출"/>
      <sheetName val="단가산출_목록"/>
      <sheetName val="수목표준대가"/>
      <sheetName val="계산서(곡선부)"/>
      <sheetName val="포장재료집계표"/>
      <sheetName val="증감내역서"/>
      <sheetName val="자료"/>
      <sheetName val="을지"/>
      <sheetName val="수목단가"/>
      <sheetName val="시설수량표"/>
      <sheetName val="식재수량표"/>
      <sheetName val="자재단가"/>
      <sheetName val="전익자재"/>
      <sheetName val="공구원가계산"/>
      <sheetName val="콘크스"/>
      <sheetName val="설명서 "/>
      <sheetName val="토목"/>
      <sheetName val="코드"/>
      <sheetName val="기초자료"/>
      <sheetName val="시설물일위"/>
      <sheetName val="가설공사"/>
      <sheetName val="단가결정"/>
      <sheetName val="내역아"/>
      <sheetName val="울타리"/>
      <sheetName val="COVER"/>
      <sheetName val="다공관8"/>
      <sheetName val="다공관12"/>
      <sheetName val="다공관20"/>
      <sheetName val="다공관22"/>
      <sheetName val="영구ANCHOR(1사면)"/>
      <sheetName val="영구ANCHOR(8-2사면)"/>
      <sheetName val="격자블럭공"/>
      <sheetName val="격자블럭호표"/>
      <sheetName val="장비손료"/>
      <sheetName val="부대내역"/>
      <sheetName val="산출기초"/>
      <sheetName val="세부내역"/>
      <sheetName val="경영"/>
      <sheetName val="98년"/>
      <sheetName val="실적"/>
      <sheetName val="참조 (2)"/>
      <sheetName val="실행대비"/>
      <sheetName val="소비자가"/>
      <sheetName val="제잡비계산"/>
      <sheetName val="LP-S"/>
      <sheetName val="입찰견적보고서"/>
      <sheetName val="건축-물가변동"/>
      <sheetName val="A-4"/>
      <sheetName val="기초입력 DATA"/>
      <sheetName val="중기조종사 단위단가"/>
      <sheetName val="삭제금지단가"/>
      <sheetName val="버스운행안내"/>
      <sheetName val="근태계획서"/>
      <sheetName val="예방접종계획"/>
      <sheetName val="배수장토목공사비"/>
      <sheetName val="용역비내역-진짜"/>
      <sheetName val="갈현동"/>
      <sheetName val="도급기성"/>
      <sheetName val="1공구원가계산"/>
      <sheetName val="1공구원가계산서"/>
      <sheetName val="골조시행"/>
      <sheetName val="식재"/>
      <sheetName val="시설물"/>
      <sheetName val="식재출력용"/>
      <sheetName val="유지관리"/>
      <sheetName val="일위산출"/>
      <sheetName val="원가계산"/>
      <sheetName val="원가계산 (2)"/>
      <sheetName val="건축"/>
      <sheetName val="2호맨홀공제수량"/>
      <sheetName val="70%"/>
      <sheetName val="금액내역서"/>
      <sheetName val="인건비"/>
      <sheetName val="집계(공통)"/>
      <sheetName val="집계(건축-총괄)"/>
      <sheetName val="집계(건축-공동주택)"/>
      <sheetName val="집계(건축-업무)"/>
      <sheetName val="집계(건축-지하)"/>
      <sheetName val="집계(건축-근생)"/>
      <sheetName val="내역(건축-공동주택)"/>
      <sheetName val="집계(기계-총괄)"/>
      <sheetName val="집계(기계-공동주택)"/>
      <sheetName val="집계(기계-업무)"/>
      <sheetName val="집계(기계-지하)"/>
      <sheetName val="집계(기계-근생)"/>
      <sheetName val="집계(기계-복리)"/>
      <sheetName val="집계(토목)"/>
      <sheetName val="자판실행"/>
      <sheetName val="WORK"/>
      <sheetName val="-치수표(곡선부)"/>
      <sheetName val="제경비율"/>
      <sheetName val="설계"/>
      <sheetName val="월간관리비"/>
      <sheetName val="산출근거"/>
      <sheetName val="재료단가"/>
      <sheetName val="임금단가"/>
      <sheetName val="장비목록표"/>
      <sheetName val="장비운전경비"/>
      <sheetName val="골조-APT 갑지"/>
      <sheetName val="토사(PE)"/>
      <sheetName val="표_재료"/>
      <sheetName val="제경비적용기준"/>
      <sheetName val="공사자료입력"/>
      <sheetName val="신청서"/>
      <sheetName val="노임이"/>
      <sheetName val="Recovered_Sheet1"/>
      <sheetName val="수량계표"/>
      <sheetName val="Sheet1 (2)"/>
      <sheetName val="입력"/>
      <sheetName val="안내"/>
      <sheetName val="DATA"/>
      <sheetName val="구조물5월기성내역"/>
      <sheetName val="이름표지정"/>
      <sheetName val="설계예산서"/>
      <sheetName val="내역서생태통로"/>
      <sheetName val="원가계산(생태통로)"/>
      <sheetName val="생태통로"/>
      <sheetName val="내역서(석산부지)"/>
      <sheetName val="원가계산(석산부지)"/>
      <sheetName val="석산부지녹화"/>
      <sheetName val="일위대가목록(식재)"/>
      <sheetName val="일위대가 (식재)"/>
      <sheetName val="자재단가(식재)"/>
      <sheetName val="노임단가(식재)"/>
      <sheetName val="기타 정보통신공사"/>
      <sheetName val="단가산출서"/>
      <sheetName val="소요자재"/>
      <sheetName val="노무산출서"/>
      <sheetName val="경비"/>
      <sheetName val="지급자재"/>
      <sheetName val="가설건물"/>
      <sheetName val="예산내역서"/>
      <sheetName val="BID"/>
      <sheetName val="전체"/>
      <sheetName val="대비표"/>
      <sheetName val="설명"/>
      <sheetName val="CC16-내역서"/>
      <sheetName val="전등설비"/>
      <sheetName val="중기사용료산출근거"/>
      <sheetName val="단가산출2"/>
      <sheetName val="단가 및 재료비"/>
      <sheetName val="기초코드"/>
      <sheetName val="iec"/>
      <sheetName val="ks"/>
      <sheetName val="선로정수"/>
      <sheetName val="9811"/>
      <sheetName val="표지 (2)"/>
      <sheetName val="자재단가2007.10"/>
      <sheetName val="자재단가2008.4"/>
      <sheetName val="을-ATYPE"/>
      <sheetName val="적용공정"/>
      <sheetName val="시멘트"/>
      <sheetName val="재료값"/>
      <sheetName val="3.바닥판  "/>
      <sheetName val="Sheet5"/>
      <sheetName val="노임,재료비"/>
      <sheetName val="총계"/>
      <sheetName val="기계경비(시간당)"/>
      <sheetName val="램머"/>
      <sheetName val="부대tu"/>
      <sheetName val="인건비 "/>
      <sheetName val="CON'C"/>
      <sheetName val="포장수량단위"/>
      <sheetName val="106C0300"/>
      <sheetName val="해외(원화)"/>
      <sheetName val="팔당터널(1공구)"/>
      <sheetName val="경비_원본"/>
      <sheetName val="장비경비"/>
      <sheetName val="입찰"/>
      <sheetName val="현경"/>
      <sheetName val="CTEMCOST"/>
      <sheetName val="터파기및재료"/>
      <sheetName val="참조(2)"/>
      <sheetName val="참조"/>
      <sheetName val="건축내역서"/>
      <sheetName val="공정표"/>
      <sheetName val="결재갑지"/>
      <sheetName val="L_RPTB02_01"/>
      <sheetName val="설계예산"/>
      <sheetName val="정부노임단가"/>
      <sheetName val="토목검측서"/>
      <sheetName val="가감수량"/>
      <sheetName val="맨홀수량산출"/>
      <sheetName val="조명시설"/>
      <sheetName val="총괄"/>
      <sheetName val="물가대비표"/>
      <sheetName val="6-1. 관개량조서"/>
      <sheetName val="빙장비사양"/>
      <sheetName val="장비사양"/>
      <sheetName val="설계총괄표"/>
      <sheetName val="11-2.아파트내역"/>
      <sheetName val="30집계표"/>
      <sheetName val="기계경비"/>
      <sheetName val="FOB발"/>
      <sheetName val="LOOKUP"/>
      <sheetName val="인제내역"/>
      <sheetName val="판매시설"/>
      <sheetName val="1안"/>
      <sheetName val="우수받이"/>
      <sheetName val="공통가설"/>
      <sheetName val="INDEX  LIST"/>
      <sheetName val="타공종이기"/>
      <sheetName val="표  지"/>
      <sheetName val="화성태안9공구내역(실행)"/>
      <sheetName val="적용기준"/>
      <sheetName val="화장실"/>
      <sheetName val="매립"/>
      <sheetName val="토목내역서"/>
      <sheetName val="아파트 내역"/>
      <sheetName val="기초1"/>
      <sheetName val="평가데이터"/>
      <sheetName val="연결임시"/>
      <sheetName val="산출근거(복구)"/>
      <sheetName val="단가표"/>
      <sheetName val="조내역"/>
      <sheetName val="산출내역서집계표"/>
      <sheetName val="내역(APT)"/>
      <sheetName val="고유코드_설계"/>
      <sheetName val="원가data"/>
      <sheetName val="목차"/>
      <sheetName val="심사물량"/>
      <sheetName val="심사계산"/>
      <sheetName val="설계내역서"/>
      <sheetName val="2공구하도급내역서"/>
      <sheetName val="공사비증감"/>
      <sheetName val="구조물공"/>
      <sheetName val="부대공"/>
      <sheetName val="배수공"/>
      <sheetName val="포장공"/>
      <sheetName val="토목(대안)"/>
      <sheetName val="도급"/>
      <sheetName val="Sheet15"/>
      <sheetName val="케이블트레이"/>
      <sheetName val="말고개터널조명전압강하"/>
      <sheetName val="D-철근총괄"/>
      <sheetName val="2000년1차"/>
      <sheetName val="2000전체분"/>
      <sheetName val="년도별노임표"/>
      <sheetName val="중기목록표"/>
      <sheetName val="전기공사"/>
      <sheetName val="상부공철근집계(ABC)"/>
      <sheetName val="시중노임단가"/>
      <sheetName val="자재 집계표"/>
      <sheetName val="평당공사비산정"/>
      <sheetName val="플랜트 설치"/>
      <sheetName val="전기"/>
      <sheetName val="재료"/>
      <sheetName val="설계내역"/>
      <sheetName val="00노임기준"/>
      <sheetName val="노임단가표"/>
      <sheetName val="총괄표"/>
      <sheetName val="계측제어설비"/>
      <sheetName val="Macro2"/>
      <sheetName val="Macro1"/>
      <sheetName val="말뚝지지력산정"/>
      <sheetName val="단가목록"/>
      <sheetName val="자재목록"/>
      <sheetName val="노임목록"/>
      <sheetName val="01"/>
      <sheetName val="토공수량"/>
      <sheetName val="산출내역서"/>
      <sheetName val="조경집계표"/>
      <sheetName val="7.원가계산서(품셈)"/>
      <sheetName val="조경내역서"/>
      <sheetName val="수량집계"/>
      <sheetName val="일위대가목록"/>
      <sheetName val="일위대가1"/>
      <sheetName val="단가산출근거 목록표"/>
      <sheetName val="단 가 산 출 근 거"/>
      <sheetName val="중기 목록표"/>
      <sheetName val="시간당 중기사용료"/>
      <sheetName val="노임단가목록"/>
      <sheetName val="환율및 기초자료"/>
      <sheetName val="순공사비내역서"/>
      <sheetName val="일위대가목록표"/>
      <sheetName val="기계경비목록"/>
      <sheetName val="단가산출목록"/>
      <sheetName val="노무비단가"/>
      <sheetName val="단목객토단위수량산출"/>
      <sheetName val="단위수량산출"/>
      <sheetName val="맹암거,초지"/>
      <sheetName val="대상수목수량"/>
      <sheetName val="세금자료"/>
      <sheetName val="실행,원가 최종예상"/>
      <sheetName val="내역갑지"/>
      <sheetName val="배수장공사비명세서"/>
      <sheetName val="참고사항"/>
      <sheetName val="근로자자료입력"/>
      <sheetName val="산출(부하간선)"/>
      <sheetName val="아파트"/>
      <sheetName val="투자비"/>
      <sheetName val="조성원가DATA"/>
      <sheetName val="사업비"/>
      <sheetName val="본사공가현황"/>
      <sheetName val="적점"/>
      <sheetName val="21301동"/>
      <sheetName val="지질조사"/>
      <sheetName val="1-4-2.관(약)"/>
      <sheetName val="pier(각형)"/>
      <sheetName val="화설내"/>
      <sheetName val="철콘"/>
      <sheetName val="입찰안"/>
      <sheetName val="JOIN(2span)"/>
      <sheetName val="바닥판"/>
      <sheetName val="주빔의 설계"/>
      <sheetName val="철근량산정및사용성검토"/>
      <sheetName val="입력DATA"/>
      <sheetName val="BSD (2)"/>
      <sheetName val="원가계산하도"/>
      <sheetName val="계정code"/>
      <sheetName val="단가(자재)"/>
      <sheetName val="단가(노임)"/>
      <sheetName val="기초목록"/>
      <sheetName val="총괄내역서(설계)"/>
      <sheetName val="시공"/>
      <sheetName val="99노임기준"/>
      <sheetName val="매채조회"/>
      <sheetName val="일위대가목록표(1)"/>
      <sheetName val="일위대가표(1)"/>
      <sheetName val="일위대가목록표(2)"/>
      <sheetName val="일위대가표(2)"/>
      <sheetName val="자재단가조사서"/>
      <sheetName val="노임단가조사서"/>
      <sheetName val="산근1"/>
      <sheetName val="산근2"/>
      <sheetName val="산근3"/>
      <sheetName val="산근4"/>
      <sheetName val="산근5"/>
      <sheetName val="산근6"/>
      <sheetName val="산근7"/>
      <sheetName val="산근8"/>
      <sheetName val="산근9"/>
      <sheetName val="산근10"/>
      <sheetName val="산근11"/>
      <sheetName val="산근12"/>
      <sheetName val="산근13"/>
      <sheetName val="건설기계"/>
      <sheetName val="사급자재"/>
      <sheetName val="입력란"/>
      <sheetName val="97노임단가"/>
      <sheetName val="48일위(기존)"/>
      <sheetName val="협력업체"/>
      <sheetName val="00상노임"/>
      <sheetName val="Sheet4_x0000__x0000__x0000__x0000__x0000__x0000__x0000__x0010_[수목일위.XLS]가드레일산근_x0000_"/>
      <sheetName val="Tool"/>
      <sheetName val="일위"/>
      <sheetName val="그림"/>
      <sheetName val="설계명세서"/>
      <sheetName val="견적율"/>
      <sheetName val="월별수입"/>
      <sheetName val="날개벽"/>
      <sheetName val="암거단위"/>
      <sheetName val="횡 연장"/>
      <sheetName val="램프"/>
      <sheetName val="토목주소"/>
      <sheetName val="프랜트면허"/>
      <sheetName val="내역서1999.8최종"/>
      <sheetName val="해평견적"/>
      <sheetName val="개별직종노임단가(2005.1)"/>
      <sheetName val="에너지동"/>
      <sheetName val="배수내역"/>
      <sheetName val="일위집계(기존)"/>
      <sheetName val="DANGA"/>
      <sheetName val="정화조방수미장"/>
      <sheetName val="골조물량"/>
      <sheetName val="약품설비"/>
      <sheetName val="7.계측제어"/>
      <sheetName val="6.동력"/>
      <sheetName val="13.방송공사"/>
      <sheetName val="15.소방공사"/>
      <sheetName val="12.옥외 방송공사"/>
      <sheetName val="8.옥외 보안등공사"/>
      <sheetName val="9.전등공사"/>
      <sheetName val="4.전력간선공사"/>
      <sheetName val="1.전력인입"/>
      <sheetName val="10.전열 공사"/>
      <sheetName val="11.전화공사"/>
      <sheetName val="5.CABLE TRAY"/>
      <sheetName val="3.피뢰공사"/>
      <sheetName val="14.TV공사"/>
      <sheetName val="기기리스트"/>
      <sheetName val="1.2 동력(철거)"/>
      <sheetName val="1.접지공사"/>
      <sheetName val="주공 갑지"/>
      <sheetName val="장비투입계획"/>
      <sheetName val="직원투입계획"/>
      <sheetName val="1-최종안"/>
      <sheetName val="사업분석-분양가결정"/>
      <sheetName val="DATA1"/>
      <sheetName val="2.고용보험료산출근거"/>
      <sheetName val="EARTH"/>
      <sheetName val="차액보증"/>
      <sheetName val="AL공사(원)"/>
      <sheetName val="백호우계수"/>
      <sheetName val="코드표"/>
      <sheetName val="신표지1"/>
      <sheetName val="공사진행"/>
      <sheetName val="예가표"/>
      <sheetName val="7월11일"/>
      <sheetName val="CABLE SIZE-1"/>
      <sheetName val="날개벽(시점좌측)"/>
      <sheetName val="COST"/>
      <sheetName val="단가일람"/>
      <sheetName val="자재일람"/>
      <sheetName val="조경일람"/>
      <sheetName val="방수"/>
      <sheetName val="구체"/>
      <sheetName val="설계변경내역 98"/>
      <sheetName val="설계서"/>
      <sheetName val="부표총괄"/>
      <sheetName val="9509"/>
      <sheetName val="수정"/>
      <sheetName val="직원관련자료"/>
      <sheetName val="설계산출기초"/>
      <sheetName val="도급예산내역서봉투"/>
      <sheetName val="공사원가계산서"/>
      <sheetName val="설계산출표지"/>
      <sheetName val="도급예산내역서총괄표"/>
      <sheetName val="을부담운반비"/>
      <sheetName val="운반비산출"/>
      <sheetName val="상호참고자료"/>
      <sheetName val="발주처자료입력"/>
      <sheetName val="회사기본자료"/>
      <sheetName val="하자보증자료"/>
      <sheetName val="기술자관련자료"/>
      <sheetName val="준공정산"/>
      <sheetName val="좌측날개벽"/>
      <sheetName val="우측날개벽"/>
      <sheetName val="원가계산서구조조정"/>
      <sheetName val="98수문일위"/>
      <sheetName val="★도급내역(2공구)"/>
      <sheetName val="밸브설치"/>
      <sheetName val="경비내역(을)-1"/>
      <sheetName val="상반기손익차2총괄"/>
      <sheetName val="H-PILE수량집계"/>
      <sheetName val="조건표"/>
      <sheetName val="직접노무비"/>
      <sheetName val="총집계표"/>
      <sheetName val="노임(1차)"/>
      <sheetName val="각사별공사비분개 "/>
      <sheetName val="개요"/>
      <sheetName val="인원"/>
      <sheetName val="관련자료입력"/>
      <sheetName val="1단계"/>
    </sheetNames>
    <sheetDataSet>
      <sheetData sheetId="0" refreshError="1"/>
      <sheetData sheetId="1" refreshError="1"/>
      <sheetData sheetId="2" refreshError="1"/>
      <sheetData sheetId="3" refreshError="1"/>
      <sheetData sheetId="4" refreshError="1"/>
      <sheetData sheetId="5" refreshError="1">
        <row r="2">
          <cell r="E2">
            <v>23200</v>
          </cell>
        </row>
        <row r="46">
          <cell r="E46">
            <v>16300</v>
          </cell>
        </row>
        <row r="99">
          <cell r="E99">
            <v>35900</v>
          </cell>
        </row>
        <row r="104">
          <cell r="E104">
            <v>114000</v>
          </cell>
        </row>
        <row r="658">
          <cell r="E658">
            <v>51060</v>
          </cell>
        </row>
      </sheetData>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sheetData sheetId="297"/>
      <sheetData sheetId="298"/>
      <sheetData sheetId="299"/>
      <sheetData sheetId="300"/>
      <sheetData sheetId="301"/>
      <sheetData sheetId="302" refreshError="1"/>
      <sheetData sheetId="303" refreshError="1"/>
      <sheetData sheetId="304" refreshError="1"/>
      <sheetData sheetId="305" refreshError="1"/>
      <sheetData sheetId="306" refreshError="1"/>
      <sheetData sheetId="307" refreshError="1"/>
      <sheetData sheetId="308" refreshError="1"/>
      <sheetData sheetId="309"/>
      <sheetData sheetId="310"/>
      <sheetData sheetId="311"/>
      <sheetData sheetId="312"/>
      <sheetData sheetId="313"/>
      <sheetData sheetId="314"/>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sheetData sheetId="545" refreshError="1"/>
      <sheetData sheetId="546" refreshError="1"/>
      <sheetData sheetId="547"/>
      <sheetData sheetId="548" refreshError="1"/>
      <sheetData sheetId="549" refreshError="1"/>
      <sheetData sheetId="550" refreshError="1"/>
      <sheetData sheetId="55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sheetDataSet>
  </externalBook>
</externalLink>
</file>

<file path=xl/externalLinks/externalLink105.xml><?xml version="1.0" encoding="utf-8"?>
<externalLink xmlns="http://schemas.openxmlformats.org/spreadsheetml/2006/main">
  <externalBook xmlns:r="http://schemas.openxmlformats.org/officeDocument/2006/relationships" r:id="rId1">
    <sheetNames>
      <sheetName val="******"/>
      <sheetName val="VXXXX"/>
      <sheetName val="총괄표"/>
      <sheetName val="내역서"/>
      <sheetName val="공간별식재내역"/>
      <sheetName val="단가대비표"/>
      <sheetName val="지급자재"/>
      <sheetName val="수목할증"/>
      <sheetName val="노임단가"/>
      <sheetName val="일위대가목록"/>
      <sheetName val="일위대가"/>
      <sheetName val="수목수량총괄"/>
      <sheetName val="당간지주"/>
      <sheetName val="비료단가"/>
      <sheetName val="공총괄표"/>
      <sheetName val="공내역서"/>
      <sheetName val="견적대비표"/>
      <sheetName val="Sheet11"/>
      <sheetName val="Sheet12"/>
      <sheetName val="Sheet13"/>
      <sheetName val="Sheet14"/>
      <sheetName val="Sheet15"/>
      <sheetName val="Sheet16"/>
      <sheetName val="데이타"/>
      <sheetName val="DATE"/>
      <sheetName val="99노임기준"/>
      <sheetName val="안동-영주"/>
      <sheetName val="단위단가"/>
      <sheetName val="금액"/>
      <sheetName val="공구원가계산"/>
      <sheetName val="변수값"/>
      <sheetName val="중기상차"/>
      <sheetName val="AS복구"/>
      <sheetName val="중기터파기"/>
      <sheetName val="집계표"/>
      <sheetName val="진주방향"/>
      <sheetName val="일위대가표"/>
      <sheetName val="설계명세서"/>
      <sheetName val="노무비"/>
      <sheetName val="수목표준대가"/>
      <sheetName val="자료입력"/>
      <sheetName val="공사비예산서(토목분)"/>
      <sheetName val="공사개요"/>
      <sheetName val="물가대비표"/>
      <sheetName val="말뚝지지력산정"/>
      <sheetName val="FB25JN"/>
      <sheetName val="#REF"/>
      <sheetName val="00노임기준"/>
      <sheetName val="주요자재집계표"/>
      <sheetName val="주요재료집계표"/>
      <sheetName val="토공집계"/>
      <sheetName val="수목"/>
      <sheetName val="시설물"/>
      <sheetName val="포장"/>
      <sheetName val="시설물집계"/>
      <sheetName val="포장집계 "/>
      <sheetName val="건축"/>
      <sheetName val="인건-측정"/>
      <sheetName val="을"/>
      <sheetName val="회사기본자료"/>
      <sheetName val="상호참고자료"/>
      <sheetName val="공사기본내용입력"/>
      <sheetName val="발주처자료입력"/>
      <sheetName val="하자보증자료"/>
      <sheetName val="기술자자료입력"/>
      <sheetName val="Sheet1"/>
      <sheetName val="식재인부"/>
      <sheetName val="간지"/>
      <sheetName val="대비"/>
      <sheetName val="품셈"/>
      <sheetName val="전기혼잡제경비(45)"/>
      <sheetName val="노임"/>
      <sheetName val="램프"/>
      <sheetName val="기본단가표"/>
      <sheetName val="전기"/>
      <sheetName val="MOTOR"/>
      <sheetName val="기계경비"/>
      <sheetName val="터파기및재료"/>
      <sheetName val="일위(토목)"/>
      <sheetName val="용수량(생활용수)"/>
      <sheetName val="부대경비산출서"/>
      <sheetName val="단면가정"/>
      <sheetName val="포장집계_"/>
      <sheetName val="실행대비"/>
      <sheetName val="미결08"/>
      <sheetName val="6-1. 관개량조서"/>
      <sheetName val="Total"/>
      <sheetName val="철거산출근거"/>
      <sheetName val="Macro"/>
      <sheetName val="Taux"/>
      <sheetName val="소비자가"/>
      <sheetName val="기계내역"/>
      <sheetName val="BOJUNGGM"/>
      <sheetName val="Customer Databas"/>
      <sheetName val="EKOG10건축"/>
      <sheetName val="지질조사"/>
      <sheetName val="물량표S"/>
      <sheetName val="고유코드_설계"/>
      <sheetName val="건축내역"/>
      <sheetName val="인건비"/>
      <sheetName val="한강운반비"/>
      <sheetName val="개별직종노임단가(2003.9)"/>
      <sheetName val="재료"/>
      <sheetName val="2002상반기노임기준"/>
      <sheetName val="소상 &quot;1&quot;"/>
      <sheetName val="2000전체분"/>
      <sheetName val="2000년1차"/>
      <sheetName val="JUCKEYK"/>
      <sheetName val="plan&amp;section of foundation"/>
      <sheetName val="design criteria"/>
      <sheetName val="Sheet5"/>
      <sheetName val="21301동"/>
      <sheetName val="중기조종사 단위단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Set>
  </externalBook>
</externalLink>
</file>

<file path=xl/externalLinks/externalLink106.xml><?xml version="1.0" encoding="utf-8"?>
<externalLink xmlns="http://schemas.openxmlformats.org/spreadsheetml/2006/main">
  <externalBook xmlns:r="http://schemas.openxmlformats.org/officeDocument/2006/relationships" r:id="rId1">
    <sheetNames>
      <sheetName val="단가조사"/>
      <sheetName val="견적가"/>
      <sheetName val="노임단가"/>
      <sheetName val="일위집계"/>
      <sheetName val="일위대가"/>
      <sheetName val="설계내역서"/>
      <sheetName val="XL4Poppy"/>
    </sheetNames>
    <sheetDataSet>
      <sheetData sheetId="0">
        <row r="1">
          <cell r="B1" t="str">
            <v>품          명</v>
          </cell>
          <cell r="C1" t="str">
            <v>규       격</v>
          </cell>
          <cell r="D1" t="str">
            <v>단위</v>
          </cell>
          <cell r="E1" t="str">
            <v>물가자료(2002년6월)</v>
          </cell>
          <cell r="G1" t="str">
            <v>물가정보(2002년6월)</v>
          </cell>
          <cell r="I1" t="str">
            <v>가격정보(2002년6월)</v>
          </cell>
          <cell r="K1" t="str">
            <v>조달가격</v>
          </cell>
          <cell r="M1" t="str">
            <v>적 용 가 격</v>
          </cell>
          <cell r="N1" t="str">
            <v>비고</v>
          </cell>
        </row>
        <row r="2">
          <cell r="E2" t="str">
            <v>단가</v>
          </cell>
          <cell r="F2" t="str">
            <v>Page</v>
          </cell>
          <cell r="G2" t="str">
            <v>단가</v>
          </cell>
          <cell r="H2" t="str">
            <v>Page</v>
          </cell>
          <cell r="I2" t="str">
            <v>단가</v>
          </cell>
          <cell r="J2" t="str">
            <v>Page</v>
          </cell>
          <cell r="K2" t="str">
            <v>단가</v>
          </cell>
          <cell r="L2" t="str">
            <v>Page</v>
          </cell>
        </row>
        <row r="3">
          <cell r="A3" t="str">
            <v>강제전선관아연도 16C</v>
          </cell>
          <cell r="B3" t="str">
            <v>강제전선관</v>
          </cell>
          <cell r="C3" t="str">
            <v>아연도 16C</v>
          </cell>
          <cell r="D3" t="str">
            <v>m</v>
          </cell>
          <cell r="E3">
            <v>910</v>
          </cell>
          <cell r="F3">
            <v>867</v>
          </cell>
          <cell r="G3">
            <v>905</v>
          </cell>
          <cell r="H3">
            <v>934</v>
          </cell>
          <cell r="I3">
            <v>757</v>
          </cell>
          <cell r="K3">
            <v>757</v>
          </cell>
          <cell r="M3">
            <v>757</v>
          </cell>
        </row>
        <row r="4">
          <cell r="A4" t="str">
            <v>강제전선관아연도 22C</v>
          </cell>
          <cell r="B4" t="str">
            <v>강제전선관</v>
          </cell>
          <cell r="C4" t="str">
            <v>아연도 22C</v>
          </cell>
          <cell r="D4" t="str">
            <v>m</v>
          </cell>
          <cell r="E4">
            <v>1160</v>
          </cell>
          <cell r="F4">
            <v>867</v>
          </cell>
          <cell r="G4">
            <v>1160</v>
          </cell>
          <cell r="H4">
            <v>934</v>
          </cell>
          <cell r="I4">
            <v>970</v>
          </cell>
          <cell r="K4">
            <v>970</v>
          </cell>
          <cell r="M4">
            <v>970</v>
          </cell>
        </row>
        <row r="5">
          <cell r="A5" t="str">
            <v>강제전선관아연도 28C</v>
          </cell>
          <cell r="B5" t="str">
            <v>강제전선관</v>
          </cell>
          <cell r="C5" t="str">
            <v>아연도 28C</v>
          </cell>
          <cell r="D5" t="str">
            <v>m</v>
          </cell>
          <cell r="E5">
            <v>1510</v>
          </cell>
          <cell r="F5">
            <v>867</v>
          </cell>
          <cell r="G5">
            <v>1515</v>
          </cell>
          <cell r="H5">
            <v>934</v>
          </cell>
          <cell r="I5">
            <v>1267</v>
          </cell>
          <cell r="K5">
            <v>1267</v>
          </cell>
          <cell r="M5">
            <v>1267</v>
          </cell>
        </row>
        <row r="6">
          <cell r="A6" t="str">
            <v>강제전선관아연도 36C</v>
          </cell>
          <cell r="B6" t="str">
            <v>강제전선관</v>
          </cell>
          <cell r="C6" t="str">
            <v>아연도 36C</v>
          </cell>
          <cell r="D6" t="str">
            <v>m</v>
          </cell>
          <cell r="E6">
            <v>1850</v>
          </cell>
          <cell r="F6">
            <v>867</v>
          </cell>
          <cell r="G6">
            <v>1855</v>
          </cell>
          <cell r="H6">
            <v>934</v>
          </cell>
          <cell r="I6">
            <v>1555</v>
          </cell>
          <cell r="K6">
            <v>1555</v>
          </cell>
          <cell r="M6">
            <v>1555</v>
          </cell>
        </row>
        <row r="7">
          <cell r="A7" t="str">
            <v>강제전선관아연도 42C</v>
          </cell>
          <cell r="B7" t="str">
            <v>강제전선관</v>
          </cell>
          <cell r="C7" t="str">
            <v>아연도 42C</v>
          </cell>
          <cell r="D7" t="str">
            <v>m</v>
          </cell>
          <cell r="E7">
            <v>2150</v>
          </cell>
          <cell r="F7">
            <v>867</v>
          </cell>
          <cell r="G7">
            <v>2150</v>
          </cell>
          <cell r="H7">
            <v>934</v>
          </cell>
          <cell r="I7">
            <v>1803</v>
          </cell>
          <cell r="K7">
            <v>1803</v>
          </cell>
          <cell r="M7">
            <v>1803</v>
          </cell>
        </row>
        <row r="8">
          <cell r="A8" t="str">
            <v>강제전선관아연도 54C</v>
          </cell>
          <cell r="B8" t="str">
            <v>강제전선관</v>
          </cell>
          <cell r="C8" t="str">
            <v>아연도 54C</v>
          </cell>
          <cell r="D8" t="str">
            <v>m</v>
          </cell>
          <cell r="E8">
            <v>3000</v>
          </cell>
          <cell r="F8">
            <v>867</v>
          </cell>
          <cell r="G8">
            <v>3000</v>
          </cell>
          <cell r="H8">
            <v>934</v>
          </cell>
          <cell r="I8">
            <v>2514</v>
          </cell>
          <cell r="K8">
            <v>2514</v>
          </cell>
          <cell r="M8">
            <v>2514</v>
          </cell>
        </row>
        <row r="9">
          <cell r="A9" t="str">
            <v>강제전선관아연도 70C</v>
          </cell>
          <cell r="B9" t="str">
            <v>강제전선관</v>
          </cell>
          <cell r="C9" t="str">
            <v>아연도 70C</v>
          </cell>
          <cell r="D9" t="str">
            <v>m</v>
          </cell>
          <cell r="E9">
            <v>3280</v>
          </cell>
          <cell r="F9">
            <v>867</v>
          </cell>
          <cell r="G9">
            <v>3815</v>
          </cell>
          <cell r="H9">
            <v>934</v>
          </cell>
          <cell r="I9">
            <v>3200</v>
          </cell>
          <cell r="K9">
            <v>3200</v>
          </cell>
          <cell r="M9">
            <v>3200</v>
          </cell>
        </row>
        <row r="10">
          <cell r="A10" t="str">
            <v>강제전선관아연도 82C</v>
          </cell>
          <cell r="B10" t="str">
            <v>강제전선관</v>
          </cell>
          <cell r="C10" t="str">
            <v>아연도 82C</v>
          </cell>
          <cell r="D10" t="str">
            <v>m</v>
          </cell>
          <cell r="E10">
            <v>4280</v>
          </cell>
          <cell r="F10">
            <v>867</v>
          </cell>
          <cell r="G10">
            <v>4285</v>
          </cell>
          <cell r="H10">
            <v>934</v>
          </cell>
          <cell r="I10">
            <v>3591</v>
          </cell>
          <cell r="K10">
            <v>3591</v>
          </cell>
          <cell r="M10">
            <v>3591</v>
          </cell>
        </row>
        <row r="11">
          <cell r="A11" t="str">
            <v>강제전선관아연도 104C</v>
          </cell>
          <cell r="B11" t="str">
            <v>강제전선관</v>
          </cell>
          <cell r="C11" t="str">
            <v>아연도 104C</v>
          </cell>
          <cell r="D11" t="str">
            <v>m</v>
          </cell>
          <cell r="E11">
            <v>7440</v>
          </cell>
          <cell r="F11">
            <v>867</v>
          </cell>
          <cell r="G11">
            <v>6825</v>
          </cell>
          <cell r="H11">
            <v>934</v>
          </cell>
          <cell r="I11">
            <v>5720</v>
          </cell>
          <cell r="K11">
            <v>5720</v>
          </cell>
          <cell r="M11">
            <v>5720</v>
          </cell>
        </row>
        <row r="12">
          <cell r="A12" t="str">
            <v>경질비닐전선관HI 16C</v>
          </cell>
          <cell r="B12" t="str">
            <v>경질비닐전선관</v>
          </cell>
          <cell r="C12" t="str">
            <v>HI 16C</v>
          </cell>
          <cell r="D12" t="str">
            <v>m</v>
          </cell>
          <cell r="E12">
            <v>265</v>
          </cell>
          <cell r="F12">
            <v>873</v>
          </cell>
          <cell r="G12">
            <v>270</v>
          </cell>
          <cell r="H12">
            <v>930</v>
          </cell>
          <cell r="I12">
            <v>212</v>
          </cell>
          <cell r="K12">
            <v>212</v>
          </cell>
          <cell r="M12">
            <v>212</v>
          </cell>
        </row>
        <row r="13">
          <cell r="A13" t="str">
            <v>경질비닐전선관HI 22C</v>
          </cell>
          <cell r="B13" t="str">
            <v>경질비닐전선관</v>
          </cell>
          <cell r="C13" t="str">
            <v>HI 22C</v>
          </cell>
          <cell r="D13" t="str">
            <v>m</v>
          </cell>
          <cell r="E13">
            <v>315</v>
          </cell>
          <cell r="F13">
            <v>873</v>
          </cell>
          <cell r="G13">
            <v>216</v>
          </cell>
          <cell r="H13">
            <v>930</v>
          </cell>
          <cell r="K13">
            <v>216</v>
          </cell>
          <cell r="M13">
            <v>216</v>
          </cell>
        </row>
        <row r="14">
          <cell r="A14" t="str">
            <v>경질비닐전선관HI 28C</v>
          </cell>
          <cell r="B14" t="str">
            <v>경질비닐전선관</v>
          </cell>
          <cell r="C14" t="str">
            <v>HI 28C</v>
          </cell>
          <cell r="D14" t="str">
            <v>m</v>
          </cell>
          <cell r="E14">
            <v>610</v>
          </cell>
          <cell r="F14">
            <v>873</v>
          </cell>
          <cell r="G14">
            <v>418</v>
          </cell>
          <cell r="H14">
            <v>930</v>
          </cell>
          <cell r="K14">
            <v>418</v>
          </cell>
          <cell r="M14">
            <v>418</v>
          </cell>
        </row>
        <row r="15">
          <cell r="A15" t="str">
            <v>경질비닐전선관HI 36C</v>
          </cell>
          <cell r="B15" t="str">
            <v>경질비닐전선관</v>
          </cell>
          <cell r="C15" t="str">
            <v>HI 36C</v>
          </cell>
          <cell r="D15" t="str">
            <v>m</v>
          </cell>
          <cell r="E15">
            <v>950</v>
          </cell>
          <cell r="F15">
            <v>873</v>
          </cell>
          <cell r="G15">
            <v>908</v>
          </cell>
          <cell r="H15">
            <v>930</v>
          </cell>
          <cell r="I15">
            <v>726</v>
          </cell>
          <cell r="K15">
            <v>726</v>
          </cell>
          <cell r="M15">
            <v>726</v>
          </cell>
        </row>
        <row r="16">
          <cell r="A16" t="str">
            <v>경질비닐전선관HI 42C</v>
          </cell>
          <cell r="B16" t="str">
            <v>경질비닐전선관</v>
          </cell>
          <cell r="C16" t="str">
            <v>HI 42C</v>
          </cell>
          <cell r="D16" t="str">
            <v>m</v>
          </cell>
          <cell r="E16">
            <v>1120</v>
          </cell>
          <cell r="F16">
            <v>873</v>
          </cell>
          <cell r="G16">
            <v>1187</v>
          </cell>
          <cell r="H16">
            <v>930</v>
          </cell>
          <cell r="K16">
            <v>896</v>
          </cell>
          <cell r="M16">
            <v>896</v>
          </cell>
        </row>
        <row r="17">
          <cell r="A17" t="str">
            <v>폴리에틸렌 전선관PE 22C</v>
          </cell>
          <cell r="B17" t="str">
            <v>폴리에틸렌 전선관</v>
          </cell>
          <cell r="C17" t="str">
            <v>PE 22C</v>
          </cell>
          <cell r="D17" t="str">
            <v>m</v>
          </cell>
          <cell r="E17">
            <v>276</v>
          </cell>
          <cell r="F17">
            <v>873</v>
          </cell>
          <cell r="G17">
            <v>271</v>
          </cell>
          <cell r="H17">
            <v>931</v>
          </cell>
          <cell r="I17">
            <v>217</v>
          </cell>
          <cell r="K17">
            <v>217</v>
          </cell>
          <cell r="M17">
            <v>217</v>
          </cell>
        </row>
        <row r="18">
          <cell r="A18" t="str">
            <v>파상형 폴리에틸렌 전선관30C</v>
          </cell>
          <cell r="B18" t="str">
            <v>파상형 폴리에틸렌 전선관</v>
          </cell>
          <cell r="C18" t="str">
            <v>30C</v>
          </cell>
          <cell r="D18" t="str">
            <v>m</v>
          </cell>
          <cell r="E18">
            <v>330</v>
          </cell>
          <cell r="F18">
            <v>872</v>
          </cell>
          <cell r="G18">
            <v>340</v>
          </cell>
          <cell r="H18">
            <v>931</v>
          </cell>
          <cell r="I18">
            <v>228</v>
          </cell>
          <cell r="K18">
            <v>228</v>
          </cell>
          <cell r="M18">
            <v>228</v>
          </cell>
        </row>
        <row r="19">
          <cell r="A19" t="str">
            <v>파상형 폴리에틸렌 전선관40C</v>
          </cell>
          <cell r="B19" t="str">
            <v>파상형 폴리에틸렌 전선관</v>
          </cell>
          <cell r="C19" t="str">
            <v>40C</v>
          </cell>
          <cell r="D19" t="str">
            <v>m</v>
          </cell>
          <cell r="E19">
            <v>510</v>
          </cell>
          <cell r="F19">
            <v>872</v>
          </cell>
          <cell r="G19">
            <v>510</v>
          </cell>
          <cell r="H19">
            <v>931</v>
          </cell>
          <cell r="I19">
            <v>312</v>
          </cell>
          <cell r="K19">
            <v>312</v>
          </cell>
          <cell r="M19">
            <v>312</v>
          </cell>
        </row>
        <row r="20">
          <cell r="A20" t="str">
            <v>파상형 폴리에틸렌 전선관50C</v>
          </cell>
          <cell r="B20" t="str">
            <v>파상형 폴리에틸렌 전선관</v>
          </cell>
          <cell r="C20" t="str">
            <v>50C</v>
          </cell>
          <cell r="D20" t="str">
            <v>m</v>
          </cell>
          <cell r="E20">
            <v>620</v>
          </cell>
          <cell r="F20">
            <v>872</v>
          </cell>
          <cell r="G20">
            <v>640</v>
          </cell>
          <cell r="H20">
            <v>931</v>
          </cell>
          <cell r="I20">
            <v>428</v>
          </cell>
          <cell r="K20">
            <v>428</v>
          </cell>
          <cell r="M20">
            <v>428</v>
          </cell>
        </row>
        <row r="21">
          <cell r="A21" t="str">
            <v>파상형 폴리에틸렌 전선관80C</v>
          </cell>
          <cell r="B21" t="str">
            <v>파상형 폴리에틸렌 전선관</v>
          </cell>
          <cell r="C21" t="str">
            <v>80C</v>
          </cell>
          <cell r="D21" t="str">
            <v>m</v>
          </cell>
          <cell r="E21">
            <v>1190</v>
          </cell>
          <cell r="F21">
            <v>872</v>
          </cell>
          <cell r="G21">
            <v>1190</v>
          </cell>
          <cell r="H21">
            <v>931</v>
          </cell>
          <cell r="I21">
            <v>821</v>
          </cell>
          <cell r="K21">
            <v>821</v>
          </cell>
          <cell r="M21">
            <v>821</v>
          </cell>
        </row>
        <row r="22">
          <cell r="A22" t="str">
            <v>파상형 폴리에틸렌 전선관100C</v>
          </cell>
          <cell r="B22" t="str">
            <v>파상형 폴리에틸렌 전선관</v>
          </cell>
          <cell r="C22" t="str">
            <v>100C</v>
          </cell>
          <cell r="D22" t="str">
            <v>m</v>
          </cell>
          <cell r="E22">
            <v>1790</v>
          </cell>
          <cell r="F22">
            <v>872</v>
          </cell>
          <cell r="G22">
            <v>1790</v>
          </cell>
          <cell r="H22">
            <v>931</v>
          </cell>
          <cell r="I22">
            <v>1235</v>
          </cell>
          <cell r="K22">
            <v>1235</v>
          </cell>
          <cell r="M22">
            <v>1235</v>
          </cell>
        </row>
        <row r="23">
          <cell r="A23" t="str">
            <v>이종연결관D 100</v>
          </cell>
          <cell r="B23" t="str">
            <v>이종연결관</v>
          </cell>
          <cell r="C23" t="str">
            <v>D 100</v>
          </cell>
          <cell r="D23" t="str">
            <v>EA</v>
          </cell>
          <cell r="E23">
            <v>7000</v>
          </cell>
          <cell r="F23">
            <v>958</v>
          </cell>
          <cell r="G23">
            <v>7100</v>
          </cell>
          <cell r="H23">
            <v>1020</v>
          </cell>
          <cell r="I23">
            <v>7000</v>
          </cell>
          <cell r="K23">
            <v>7000</v>
          </cell>
          <cell r="M23">
            <v>7000</v>
          </cell>
        </row>
        <row r="24">
          <cell r="A24" t="str">
            <v>이종연결관D 50</v>
          </cell>
          <cell r="B24" t="str">
            <v>이종연결관</v>
          </cell>
          <cell r="C24" t="str">
            <v>D 50</v>
          </cell>
          <cell r="D24" t="str">
            <v>EA</v>
          </cell>
          <cell r="E24">
            <v>7000</v>
          </cell>
          <cell r="F24">
            <v>958</v>
          </cell>
          <cell r="G24">
            <v>7100</v>
          </cell>
          <cell r="H24">
            <v>1020</v>
          </cell>
          <cell r="I24">
            <v>7000</v>
          </cell>
          <cell r="K24">
            <v>7000</v>
          </cell>
          <cell r="M24">
            <v>7000</v>
          </cell>
        </row>
        <row r="25">
          <cell r="A25" t="str">
            <v>플렉시블 전선관방수 16C</v>
          </cell>
          <cell r="B25" t="str">
            <v>플렉시블 전선관</v>
          </cell>
          <cell r="C25" t="str">
            <v>방수 16C</v>
          </cell>
          <cell r="D25" t="str">
            <v>m</v>
          </cell>
          <cell r="E25">
            <v>1280</v>
          </cell>
          <cell r="F25">
            <v>868</v>
          </cell>
          <cell r="G25">
            <v>1350</v>
          </cell>
          <cell r="H25">
            <v>933</v>
          </cell>
          <cell r="I25">
            <v>496</v>
          </cell>
          <cell r="K25">
            <v>496</v>
          </cell>
          <cell r="M25">
            <v>496</v>
          </cell>
        </row>
        <row r="26">
          <cell r="A26" t="str">
            <v>플렉시블 전선관방수 22C</v>
          </cell>
          <cell r="B26" t="str">
            <v>플렉시블 전선관</v>
          </cell>
          <cell r="C26" t="str">
            <v>방수 22C</v>
          </cell>
          <cell r="D26" t="str">
            <v>m</v>
          </cell>
          <cell r="E26">
            <v>1620</v>
          </cell>
          <cell r="F26">
            <v>868</v>
          </cell>
          <cell r="G26">
            <v>1700</v>
          </cell>
          <cell r="H26">
            <v>933</v>
          </cell>
          <cell r="I26">
            <v>680</v>
          </cell>
          <cell r="K26">
            <v>680</v>
          </cell>
          <cell r="M26">
            <v>680</v>
          </cell>
        </row>
        <row r="27">
          <cell r="A27" t="str">
            <v>플렉시블 전선관방수 28C</v>
          </cell>
          <cell r="B27" t="str">
            <v>플렉시블 전선관</v>
          </cell>
          <cell r="C27" t="str">
            <v>방수 28C</v>
          </cell>
          <cell r="D27" t="str">
            <v>m</v>
          </cell>
          <cell r="E27">
            <v>2280</v>
          </cell>
          <cell r="F27">
            <v>868</v>
          </cell>
          <cell r="G27">
            <v>2400</v>
          </cell>
          <cell r="H27">
            <v>933</v>
          </cell>
          <cell r="I27">
            <v>840</v>
          </cell>
          <cell r="K27">
            <v>840</v>
          </cell>
          <cell r="M27">
            <v>840</v>
          </cell>
        </row>
        <row r="28">
          <cell r="A28" t="str">
            <v>플렉시블 전선관방수 36C</v>
          </cell>
          <cell r="B28" t="str">
            <v>플렉시블 전선관</v>
          </cell>
          <cell r="C28" t="str">
            <v>방수 36C</v>
          </cell>
          <cell r="D28" t="str">
            <v>m</v>
          </cell>
          <cell r="E28">
            <v>3040</v>
          </cell>
          <cell r="F28">
            <v>868</v>
          </cell>
          <cell r="G28">
            <v>3200</v>
          </cell>
          <cell r="H28">
            <v>933</v>
          </cell>
          <cell r="I28">
            <v>1440</v>
          </cell>
          <cell r="K28">
            <v>1440</v>
          </cell>
          <cell r="M28">
            <v>1440</v>
          </cell>
        </row>
        <row r="29">
          <cell r="A29" t="str">
            <v>플렉시블 전선관방수 42C</v>
          </cell>
          <cell r="B29" t="str">
            <v>플렉시블 전선관</v>
          </cell>
          <cell r="C29" t="str">
            <v>방수 42C</v>
          </cell>
          <cell r="D29" t="str">
            <v>m</v>
          </cell>
          <cell r="E29">
            <v>4750</v>
          </cell>
          <cell r="F29">
            <v>868</v>
          </cell>
          <cell r="G29">
            <v>5000</v>
          </cell>
          <cell r="H29">
            <v>933</v>
          </cell>
          <cell r="I29">
            <v>1600</v>
          </cell>
          <cell r="K29">
            <v>1600</v>
          </cell>
          <cell r="M29">
            <v>1600</v>
          </cell>
        </row>
        <row r="30">
          <cell r="A30" t="str">
            <v>플렉시블 전선관방수 54C</v>
          </cell>
          <cell r="B30" t="str">
            <v>플렉시블 전선관</v>
          </cell>
          <cell r="C30" t="str">
            <v>방수 54C</v>
          </cell>
          <cell r="D30" t="str">
            <v>m</v>
          </cell>
          <cell r="E30">
            <v>6180</v>
          </cell>
          <cell r="F30">
            <v>868</v>
          </cell>
          <cell r="G30">
            <v>6500</v>
          </cell>
          <cell r="H30">
            <v>933</v>
          </cell>
          <cell r="I30">
            <v>2560</v>
          </cell>
          <cell r="K30">
            <v>2560</v>
          </cell>
          <cell r="M30">
            <v>2560</v>
          </cell>
        </row>
        <row r="31">
          <cell r="A31" t="str">
            <v>플렉시블 전선관방수 70C</v>
          </cell>
          <cell r="B31" t="str">
            <v>플렉시블 전선관</v>
          </cell>
          <cell r="C31" t="str">
            <v>방수 70C</v>
          </cell>
          <cell r="D31" t="str">
            <v>m</v>
          </cell>
          <cell r="E31">
            <v>12350</v>
          </cell>
          <cell r="F31">
            <v>868</v>
          </cell>
          <cell r="G31">
            <v>13000</v>
          </cell>
          <cell r="H31">
            <v>933</v>
          </cell>
          <cell r="K31">
            <v>5600</v>
          </cell>
          <cell r="M31">
            <v>5600</v>
          </cell>
        </row>
        <row r="32">
          <cell r="A32" t="str">
            <v>플렉시블 전선관방수 82C</v>
          </cell>
          <cell r="B32" t="str">
            <v>플렉시블 전선관</v>
          </cell>
          <cell r="C32" t="str">
            <v>방수 82C</v>
          </cell>
          <cell r="D32" t="str">
            <v>m</v>
          </cell>
          <cell r="E32">
            <v>18050</v>
          </cell>
          <cell r="F32">
            <v>868</v>
          </cell>
          <cell r="G32">
            <v>19000</v>
          </cell>
          <cell r="H32">
            <v>933</v>
          </cell>
          <cell r="I32">
            <v>8400</v>
          </cell>
          <cell r="K32">
            <v>8400</v>
          </cell>
          <cell r="M32">
            <v>8400</v>
          </cell>
        </row>
        <row r="33">
          <cell r="A33" t="str">
            <v>플렉시블 전선관방수 104C</v>
          </cell>
          <cell r="B33" t="str">
            <v>플렉시블 전선관</v>
          </cell>
          <cell r="C33" t="str">
            <v>방수 104C</v>
          </cell>
          <cell r="D33" t="str">
            <v>m</v>
          </cell>
          <cell r="E33">
            <v>25650</v>
          </cell>
          <cell r="F33">
            <v>868</v>
          </cell>
          <cell r="G33">
            <v>2700</v>
          </cell>
          <cell r="H33">
            <v>933</v>
          </cell>
          <cell r="I33">
            <v>12000</v>
          </cell>
          <cell r="K33">
            <v>12000</v>
          </cell>
          <cell r="M33">
            <v>2700</v>
          </cell>
        </row>
        <row r="34">
          <cell r="A34" t="str">
            <v>플렉시블 전선관비방수 16C</v>
          </cell>
          <cell r="B34" t="str">
            <v>플렉시블 전선관</v>
          </cell>
          <cell r="C34" t="str">
            <v>비방수 16C</v>
          </cell>
          <cell r="D34" t="str">
            <v>m</v>
          </cell>
          <cell r="E34">
            <v>620</v>
          </cell>
          <cell r="F34">
            <v>868</v>
          </cell>
          <cell r="G34">
            <v>650</v>
          </cell>
          <cell r="H34">
            <v>933</v>
          </cell>
          <cell r="I34">
            <v>200</v>
          </cell>
          <cell r="K34">
            <v>200</v>
          </cell>
          <cell r="M34">
            <v>200</v>
          </cell>
        </row>
        <row r="35">
          <cell r="A35" t="str">
            <v>플렉시블 전선관비방수 22C</v>
          </cell>
          <cell r="B35" t="str">
            <v>플렉시블 전선관</v>
          </cell>
          <cell r="C35" t="str">
            <v>비방수 22C</v>
          </cell>
          <cell r="D35" t="str">
            <v>m</v>
          </cell>
          <cell r="E35">
            <v>860</v>
          </cell>
          <cell r="F35">
            <v>868</v>
          </cell>
          <cell r="G35">
            <v>900</v>
          </cell>
          <cell r="H35">
            <v>933</v>
          </cell>
          <cell r="I35">
            <v>240</v>
          </cell>
          <cell r="K35">
            <v>240</v>
          </cell>
          <cell r="M35">
            <v>240</v>
          </cell>
        </row>
        <row r="36">
          <cell r="A36" t="str">
            <v>플렉시블 전선관비방수 28C</v>
          </cell>
          <cell r="B36" t="str">
            <v>플렉시블 전선관</v>
          </cell>
          <cell r="C36" t="str">
            <v>비방수 28C</v>
          </cell>
          <cell r="D36" t="str">
            <v>m</v>
          </cell>
          <cell r="E36">
            <v>1090</v>
          </cell>
          <cell r="F36">
            <v>868</v>
          </cell>
          <cell r="G36">
            <v>1150</v>
          </cell>
          <cell r="H36">
            <v>933</v>
          </cell>
          <cell r="I36">
            <v>368</v>
          </cell>
          <cell r="K36">
            <v>368</v>
          </cell>
          <cell r="M36">
            <v>368</v>
          </cell>
        </row>
        <row r="37">
          <cell r="A37" t="str">
            <v>케이블22KV FR-CN/CO 60㎟/1C</v>
          </cell>
          <cell r="B37" t="str">
            <v>케이블</v>
          </cell>
          <cell r="C37" t="str">
            <v>22KV FR-CN/CO 60㎟/1C</v>
          </cell>
          <cell r="D37" t="str">
            <v>m</v>
          </cell>
          <cell r="E37">
            <v>7229</v>
          </cell>
          <cell r="F37">
            <v>845</v>
          </cell>
          <cell r="G37">
            <v>7777</v>
          </cell>
          <cell r="H37">
            <v>919</v>
          </cell>
          <cell r="K37">
            <v>7101</v>
          </cell>
          <cell r="M37">
            <v>7101</v>
          </cell>
        </row>
        <row r="38">
          <cell r="A38" t="str">
            <v>케이블6600V CV  60㎟/1C</v>
          </cell>
          <cell r="B38" t="str">
            <v>케이블</v>
          </cell>
          <cell r="C38" t="str">
            <v>6600V CV  60㎟/1C</v>
          </cell>
          <cell r="D38" t="str">
            <v>m</v>
          </cell>
          <cell r="E38">
            <v>4110</v>
          </cell>
          <cell r="F38">
            <v>846</v>
          </cell>
          <cell r="G38">
            <v>4425</v>
          </cell>
          <cell r="H38">
            <v>918</v>
          </cell>
          <cell r="I38">
            <v>3288</v>
          </cell>
          <cell r="K38">
            <v>3288</v>
          </cell>
          <cell r="M38">
            <v>3288</v>
          </cell>
        </row>
        <row r="39">
          <cell r="A39" t="str">
            <v>케이블6600V CV  38㎟/1C</v>
          </cell>
          <cell r="B39" t="str">
            <v>케이블</v>
          </cell>
          <cell r="C39" t="str">
            <v>6600V CV  38㎟/1C</v>
          </cell>
          <cell r="D39" t="str">
            <v>m</v>
          </cell>
          <cell r="E39">
            <v>3910</v>
          </cell>
          <cell r="F39">
            <v>846</v>
          </cell>
          <cell r="G39">
            <v>3592</v>
          </cell>
          <cell r="H39">
            <v>918</v>
          </cell>
          <cell r="K39">
            <v>2874</v>
          </cell>
          <cell r="M39">
            <v>2874</v>
          </cell>
        </row>
        <row r="40">
          <cell r="A40" t="str">
            <v>케이블600V CV 3.5㎟/1C</v>
          </cell>
          <cell r="B40" t="str">
            <v>케이블</v>
          </cell>
          <cell r="C40" t="str">
            <v>600V CV 3.5㎟/1C</v>
          </cell>
          <cell r="D40" t="str">
            <v>M</v>
          </cell>
          <cell r="E40">
            <v>232</v>
          </cell>
          <cell r="F40">
            <v>845</v>
          </cell>
          <cell r="G40">
            <v>244</v>
          </cell>
          <cell r="H40">
            <v>918</v>
          </cell>
          <cell r="I40">
            <v>183</v>
          </cell>
          <cell r="K40">
            <v>183</v>
          </cell>
          <cell r="M40">
            <v>183</v>
          </cell>
        </row>
        <row r="41">
          <cell r="A41" t="str">
            <v>케이블600V CV 5.5㎟/1C</v>
          </cell>
          <cell r="B41" t="str">
            <v>케이블</v>
          </cell>
          <cell r="C41" t="str">
            <v>600V CV 5.5㎟/1C</v>
          </cell>
          <cell r="D41" t="str">
            <v>m</v>
          </cell>
          <cell r="E41">
            <v>320</v>
          </cell>
          <cell r="F41">
            <v>845</v>
          </cell>
          <cell r="G41">
            <v>337</v>
          </cell>
          <cell r="H41">
            <v>918</v>
          </cell>
          <cell r="I41">
            <v>252</v>
          </cell>
          <cell r="K41">
            <v>252</v>
          </cell>
          <cell r="M41">
            <v>252</v>
          </cell>
        </row>
        <row r="42">
          <cell r="A42" t="str">
            <v>케이블600V CV   8㎟/1C</v>
          </cell>
          <cell r="B42" t="str">
            <v>케이블</v>
          </cell>
          <cell r="C42" t="str">
            <v>600V CV   8㎟/1C</v>
          </cell>
          <cell r="D42" t="str">
            <v>m</v>
          </cell>
          <cell r="E42">
            <v>423</v>
          </cell>
          <cell r="F42">
            <v>845</v>
          </cell>
          <cell r="G42">
            <v>446</v>
          </cell>
          <cell r="H42">
            <v>918</v>
          </cell>
          <cell r="I42">
            <v>334</v>
          </cell>
          <cell r="K42">
            <v>334</v>
          </cell>
          <cell r="M42">
            <v>334</v>
          </cell>
        </row>
        <row r="43">
          <cell r="A43" t="str">
            <v>케이블600V CV   14㎟/1C</v>
          </cell>
          <cell r="B43" t="str">
            <v>케이블</v>
          </cell>
          <cell r="C43" t="str">
            <v>600V CV   14㎟/1C</v>
          </cell>
          <cell r="D43" t="str">
            <v>m</v>
          </cell>
          <cell r="E43">
            <v>650</v>
          </cell>
          <cell r="F43">
            <v>845</v>
          </cell>
          <cell r="G43">
            <v>685</v>
          </cell>
          <cell r="H43">
            <v>918</v>
          </cell>
          <cell r="I43">
            <v>514</v>
          </cell>
          <cell r="K43">
            <v>514</v>
          </cell>
          <cell r="M43">
            <v>514</v>
          </cell>
        </row>
        <row r="44">
          <cell r="A44" t="str">
            <v>케이블600V CV  22㎟/1C</v>
          </cell>
          <cell r="B44" t="str">
            <v>케이블</v>
          </cell>
          <cell r="C44" t="str">
            <v>600V CV  22㎟/1C</v>
          </cell>
          <cell r="D44" t="str">
            <v>m</v>
          </cell>
          <cell r="E44">
            <v>939</v>
          </cell>
          <cell r="F44">
            <v>845</v>
          </cell>
          <cell r="G44">
            <v>991</v>
          </cell>
          <cell r="H44">
            <v>918</v>
          </cell>
          <cell r="I44">
            <v>742</v>
          </cell>
          <cell r="K44">
            <v>742</v>
          </cell>
          <cell r="M44">
            <v>742</v>
          </cell>
        </row>
        <row r="45">
          <cell r="A45" t="str">
            <v>케이블600V CV  38㎟/1C</v>
          </cell>
          <cell r="B45" t="str">
            <v>케이블</v>
          </cell>
          <cell r="C45" t="str">
            <v>600V CV  38㎟/1C</v>
          </cell>
          <cell r="D45" t="str">
            <v>m</v>
          </cell>
          <cell r="E45">
            <v>1469</v>
          </cell>
          <cell r="F45">
            <v>845</v>
          </cell>
          <cell r="G45">
            <v>1549</v>
          </cell>
          <cell r="H45">
            <v>918</v>
          </cell>
          <cell r="I45">
            <v>1161</v>
          </cell>
          <cell r="K45">
            <v>1161</v>
          </cell>
          <cell r="M45">
            <v>1161</v>
          </cell>
        </row>
        <row r="46">
          <cell r="A46" t="str">
            <v>케이블600V CV  60㎟/1C</v>
          </cell>
          <cell r="B46" t="str">
            <v>케이블</v>
          </cell>
          <cell r="C46" t="str">
            <v>600V CV  60㎟/1C</v>
          </cell>
          <cell r="D46" t="str">
            <v>m</v>
          </cell>
          <cell r="E46">
            <v>2300</v>
          </cell>
          <cell r="F46">
            <v>845</v>
          </cell>
          <cell r="G46">
            <v>2425</v>
          </cell>
          <cell r="H46">
            <v>918</v>
          </cell>
          <cell r="I46">
            <v>1818</v>
          </cell>
          <cell r="K46">
            <v>1818</v>
          </cell>
          <cell r="M46">
            <v>1818</v>
          </cell>
        </row>
        <row r="47">
          <cell r="A47" t="str">
            <v>케이블600V CV  150㎟/1C</v>
          </cell>
          <cell r="B47" t="str">
            <v>케이블</v>
          </cell>
          <cell r="C47" t="str">
            <v>600V CV  150㎟/1C</v>
          </cell>
          <cell r="D47" t="str">
            <v>m</v>
          </cell>
          <cell r="E47">
            <v>5942</v>
          </cell>
          <cell r="F47">
            <v>845</v>
          </cell>
          <cell r="G47">
            <v>5792</v>
          </cell>
          <cell r="H47">
            <v>918</v>
          </cell>
          <cell r="K47">
            <v>5792</v>
          </cell>
          <cell r="M47">
            <v>5792</v>
          </cell>
        </row>
        <row r="48">
          <cell r="A48" t="str">
            <v>케이블600V CV  100㎟/1C</v>
          </cell>
          <cell r="B48" t="str">
            <v>케이블</v>
          </cell>
          <cell r="C48" t="str">
            <v>600V CV  100㎟/1C</v>
          </cell>
          <cell r="D48" t="str">
            <v>m</v>
          </cell>
          <cell r="E48">
            <v>3724</v>
          </cell>
          <cell r="F48">
            <v>845</v>
          </cell>
          <cell r="G48">
            <v>3927</v>
          </cell>
          <cell r="H48">
            <v>918</v>
          </cell>
          <cell r="I48">
            <v>2943</v>
          </cell>
          <cell r="K48">
            <v>2943</v>
          </cell>
          <cell r="M48">
            <v>2943</v>
          </cell>
        </row>
        <row r="49">
          <cell r="A49" t="str">
            <v>케이블600V CV  200㎟/1C</v>
          </cell>
          <cell r="B49" t="str">
            <v>케이블</v>
          </cell>
          <cell r="C49" t="str">
            <v>600V CV  200㎟/1C</v>
          </cell>
          <cell r="D49" t="str">
            <v>m</v>
          </cell>
          <cell r="E49">
            <v>7666</v>
          </cell>
          <cell r="F49">
            <v>845</v>
          </cell>
          <cell r="G49">
            <v>8188</v>
          </cell>
          <cell r="H49">
            <v>918</v>
          </cell>
          <cell r="I49">
            <v>7318</v>
          </cell>
          <cell r="K49">
            <v>6010</v>
          </cell>
          <cell r="M49">
            <v>6010</v>
          </cell>
        </row>
        <row r="50">
          <cell r="A50" t="str">
            <v>케이블600V CV  250㎟/1C</v>
          </cell>
          <cell r="B50" t="str">
            <v>케이블</v>
          </cell>
          <cell r="C50" t="str">
            <v>600V CV  250㎟/1C</v>
          </cell>
          <cell r="D50" t="str">
            <v>m</v>
          </cell>
          <cell r="E50">
            <v>9262</v>
          </cell>
          <cell r="F50">
            <v>845</v>
          </cell>
          <cell r="G50">
            <v>9970</v>
          </cell>
          <cell r="H50">
            <v>918</v>
          </cell>
          <cell r="I50">
            <v>7318</v>
          </cell>
          <cell r="K50">
            <v>7318</v>
          </cell>
          <cell r="M50">
            <v>7318</v>
          </cell>
        </row>
        <row r="51">
          <cell r="A51" t="str">
            <v>케이블600V CV  325㎟/1C</v>
          </cell>
          <cell r="B51" t="str">
            <v>케이블</v>
          </cell>
          <cell r="C51" t="str">
            <v>600V CV  325㎟/1C</v>
          </cell>
          <cell r="D51" t="str">
            <v>m</v>
          </cell>
          <cell r="E51">
            <v>11600</v>
          </cell>
          <cell r="F51">
            <v>845</v>
          </cell>
          <cell r="G51">
            <v>12663</v>
          </cell>
          <cell r="H51">
            <v>919</v>
          </cell>
          <cell r="K51">
            <v>11600</v>
          </cell>
          <cell r="M51">
            <v>11600</v>
          </cell>
        </row>
        <row r="52">
          <cell r="A52" t="str">
            <v>케이블600V CV 3.5㎟/2C</v>
          </cell>
          <cell r="B52" t="str">
            <v>케이블</v>
          </cell>
          <cell r="C52" t="str">
            <v>600V CV 3.5㎟/2C</v>
          </cell>
          <cell r="D52" t="str">
            <v>M</v>
          </cell>
          <cell r="E52">
            <v>533</v>
          </cell>
          <cell r="F52">
            <v>845</v>
          </cell>
          <cell r="G52">
            <v>581</v>
          </cell>
          <cell r="H52">
            <v>918</v>
          </cell>
          <cell r="K52">
            <v>533</v>
          </cell>
          <cell r="M52">
            <v>533</v>
          </cell>
        </row>
        <row r="53">
          <cell r="A53" t="str">
            <v>케이블600V CV 5.5㎟/2C</v>
          </cell>
          <cell r="B53" t="str">
            <v>케이블</v>
          </cell>
          <cell r="C53" t="str">
            <v>600V CV 5.5㎟/2C</v>
          </cell>
          <cell r="D53" t="str">
            <v>m</v>
          </cell>
          <cell r="E53">
            <v>731</v>
          </cell>
          <cell r="F53">
            <v>845</v>
          </cell>
          <cell r="G53">
            <v>798</v>
          </cell>
          <cell r="H53">
            <v>918</v>
          </cell>
          <cell r="K53">
            <v>731</v>
          </cell>
          <cell r="M53">
            <v>731</v>
          </cell>
        </row>
        <row r="54">
          <cell r="A54" t="str">
            <v>케이블600V CV 8㎟/2C</v>
          </cell>
          <cell r="B54" t="str">
            <v>케이블</v>
          </cell>
          <cell r="C54" t="str">
            <v>600V CV 8㎟/2C</v>
          </cell>
          <cell r="D54" t="str">
            <v>m</v>
          </cell>
          <cell r="E54">
            <v>975</v>
          </cell>
          <cell r="F54">
            <v>845</v>
          </cell>
          <cell r="G54">
            <v>1064</v>
          </cell>
          <cell r="H54">
            <v>918</v>
          </cell>
          <cell r="K54">
            <v>975</v>
          </cell>
          <cell r="M54">
            <v>975</v>
          </cell>
        </row>
        <row r="55">
          <cell r="A55" t="str">
            <v>케이블600V CVV-S  2.0㎟/2C</v>
          </cell>
          <cell r="B55" t="str">
            <v>케이블</v>
          </cell>
          <cell r="C55" t="str">
            <v>600V CVV-S  2.0㎟/2C</v>
          </cell>
          <cell r="D55" t="str">
            <v>m</v>
          </cell>
          <cell r="E55">
            <v>684</v>
          </cell>
          <cell r="F55">
            <v>844</v>
          </cell>
          <cell r="G55">
            <v>566</v>
          </cell>
          <cell r="H55">
            <v>908</v>
          </cell>
          <cell r="I55">
            <v>395</v>
          </cell>
          <cell r="K55">
            <v>395</v>
          </cell>
          <cell r="M55">
            <v>395</v>
          </cell>
        </row>
        <row r="56">
          <cell r="A56" t="str">
            <v>케이블600V CVV-S  3.5㎟/3C</v>
          </cell>
          <cell r="B56" t="str">
            <v>케이블</v>
          </cell>
          <cell r="C56" t="str">
            <v>600V CVV-S  3.5㎟/3C</v>
          </cell>
          <cell r="D56" t="str">
            <v>m</v>
          </cell>
          <cell r="E56">
            <v>866</v>
          </cell>
          <cell r="F56">
            <v>844</v>
          </cell>
          <cell r="G56">
            <v>932</v>
          </cell>
          <cell r="H56">
            <v>908</v>
          </cell>
          <cell r="I56">
            <v>650</v>
          </cell>
          <cell r="K56">
            <v>650</v>
          </cell>
          <cell r="M56">
            <v>650</v>
          </cell>
        </row>
        <row r="57">
          <cell r="A57" t="str">
            <v>케이블600V F-CV 2.0㎟/3C</v>
          </cell>
          <cell r="B57" t="str">
            <v>케이블</v>
          </cell>
          <cell r="C57" t="str">
            <v>600V F-CV 2.0㎟/3C</v>
          </cell>
          <cell r="D57" t="str">
            <v>m</v>
          </cell>
          <cell r="E57">
            <v>792</v>
          </cell>
          <cell r="F57">
            <v>845</v>
          </cell>
          <cell r="G57">
            <v>714</v>
          </cell>
          <cell r="H57">
            <v>919</v>
          </cell>
          <cell r="K57">
            <v>571</v>
          </cell>
          <cell r="M57">
            <v>571</v>
          </cell>
        </row>
        <row r="58">
          <cell r="A58" t="str">
            <v>케이블600V F-CV 3.5㎟/1C</v>
          </cell>
          <cell r="B58" t="str">
            <v>케이블</v>
          </cell>
          <cell r="C58" t="str">
            <v>600V F-CV 3.5㎟/1C</v>
          </cell>
          <cell r="D58" t="str">
            <v>m</v>
          </cell>
          <cell r="E58">
            <v>296</v>
          </cell>
          <cell r="F58">
            <v>845</v>
          </cell>
          <cell r="G58">
            <v>315</v>
          </cell>
          <cell r="H58">
            <v>919</v>
          </cell>
          <cell r="I58">
            <v>237</v>
          </cell>
          <cell r="K58">
            <v>237</v>
          </cell>
          <cell r="M58">
            <v>237</v>
          </cell>
        </row>
        <row r="59">
          <cell r="A59" t="str">
            <v>케이블600V F-CV 5.5㎟/1C</v>
          </cell>
          <cell r="B59" t="str">
            <v>케이블</v>
          </cell>
          <cell r="C59" t="str">
            <v>600V F-CV 5.5㎟/1C</v>
          </cell>
          <cell r="D59" t="str">
            <v>m</v>
          </cell>
          <cell r="E59">
            <v>400</v>
          </cell>
          <cell r="F59">
            <v>845</v>
          </cell>
          <cell r="G59">
            <v>425</v>
          </cell>
          <cell r="H59">
            <v>919</v>
          </cell>
          <cell r="I59">
            <v>320</v>
          </cell>
          <cell r="K59">
            <v>320</v>
          </cell>
          <cell r="M59">
            <v>320</v>
          </cell>
        </row>
        <row r="60">
          <cell r="A60" t="str">
            <v>케이블600V F-CV 5.5㎟/2C</v>
          </cell>
          <cell r="B60" t="str">
            <v>케이블</v>
          </cell>
          <cell r="C60" t="str">
            <v>600V F-CV 5.5㎟/2C</v>
          </cell>
          <cell r="D60" t="str">
            <v>m</v>
          </cell>
          <cell r="E60">
            <v>915</v>
          </cell>
          <cell r="F60">
            <v>845</v>
          </cell>
          <cell r="G60">
            <v>972</v>
          </cell>
          <cell r="H60">
            <v>919</v>
          </cell>
          <cell r="I60">
            <v>732</v>
          </cell>
          <cell r="K60">
            <v>732</v>
          </cell>
          <cell r="M60">
            <v>732</v>
          </cell>
        </row>
        <row r="61">
          <cell r="A61" t="str">
            <v>케이블600V F-CV 8㎟/2C</v>
          </cell>
          <cell r="B61" t="str">
            <v>케이블</v>
          </cell>
          <cell r="C61" t="str">
            <v>600V F-CV 8㎟/2C</v>
          </cell>
          <cell r="D61" t="str">
            <v>m</v>
          </cell>
          <cell r="E61">
            <v>1197</v>
          </cell>
          <cell r="F61">
            <v>845</v>
          </cell>
          <cell r="G61">
            <v>1272</v>
          </cell>
          <cell r="H61">
            <v>919</v>
          </cell>
          <cell r="I61">
            <v>958</v>
          </cell>
          <cell r="K61">
            <v>958</v>
          </cell>
          <cell r="M61">
            <v>958</v>
          </cell>
        </row>
        <row r="62">
          <cell r="A62" t="str">
            <v>케이블600V F-CV 14㎟/2C</v>
          </cell>
          <cell r="B62" t="str">
            <v>케이블</v>
          </cell>
          <cell r="C62" t="str">
            <v>600V F-CV 14㎟/2C</v>
          </cell>
          <cell r="D62" t="str">
            <v>m</v>
          </cell>
          <cell r="E62">
            <v>1752</v>
          </cell>
          <cell r="F62">
            <v>845</v>
          </cell>
          <cell r="G62">
            <v>1861</v>
          </cell>
          <cell r="H62">
            <v>919</v>
          </cell>
          <cell r="I62">
            <v>1402</v>
          </cell>
          <cell r="K62">
            <v>1402</v>
          </cell>
          <cell r="M62">
            <v>1402</v>
          </cell>
        </row>
        <row r="63">
          <cell r="A63" t="str">
            <v>케이블600V F-CV 22㎟/2C</v>
          </cell>
          <cell r="B63" t="str">
            <v>케이블</v>
          </cell>
          <cell r="C63" t="str">
            <v>600V F-CV 22㎟/2C</v>
          </cell>
          <cell r="D63" t="str">
            <v>m</v>
          </cell>
          <cell r="E63">
            <v>2473</v>
          </cell>
          <cell r="F63">
            <v>845</v>
          </cell>
          <cell r="G63">
            <v>2630</v>
          </cell>
          <cell r="H63">
            <v>919</v>
          </cell>
          <cell r="I63">
            <v>2473</v>
          </cell>
          <cell r="K63">
            <v>2473</v>
          </cell>
          <cell r="M63">
            <v>2473</v>
          </cell>
        </row>
        <row r="64">
          <cell r="A64" t="str">
            <v>케이블600V F-CV 22㎟/1C</v>
          </cell>
          <cell r="B64" t="str">
            <v>케이블</v>
          </cell>
          <cell r="C64" t="str">
            <v>600V F-CV 22㎟/1C</v>
          </cell>
          <cell r="D64" t="str">
            <v>m</v>
          </cell>
          <cell r="E64">
            <v>1748</v>
          </cell>
          <cell r="F64">
            <v>845</v>
          </cell>
          <cell r="G64">
            <v>1244</v>
          </cell>
          <cell r="H64">
            <v>919</v>
          </cell>
          <cell r="K64">
            <v>1201</v>
          </cell>
          <cell r="M64">
            <v>1201</v>
          </cell>
        </row>
        <row r="65">
          <cell r="A65" t="str">
            <v>케이블600V F-CV  38㎟/1C</v>
          </cell>
          <cell r="B65" t="str">
            <v>케이블</v>
          </cell>
          <cell r="C65" t="str">
            <v>600V F-CV  38㎟/1C</v>
          </cell>
          <cell r="D65" t="str">
            <v>m</v>
          </cell>
          <cell r="E65">
            <v>1748</v>
          </cell>
          <cell r="F65">
            <v>845</v>
          </cell>
          <cell r="G65">
            <v>1858</v>
          </cell>
          <cell r="H65">
            <v>919</v>
          </cell>
          <cell r="K65">
            <v>1748</v>
          </cell>
          <cell r="M65">
            <v>1748</v>
          </cell>
        </row>
        <row r="66">
          <cell r="A66" t="str">
            <v>케이블600V F-CV  60㎟/1C</v>
          </cell>
          <cell r="B66" t="str">
            <v>케이블</v>
          </cell>
          <cell r="C66" t="str">
            <v>600V F-CV  60㎟/1C</v>
          </cell>
          <cell r="D66" t="str">
            <v>m</v>
          </cell>
          <cell r="E66">
            <v>2720</v>
          </cell>
          <cell r="F66">
            <v>845</v>
          </cell>
          <cell r="G66">
            <v>2890</v>
          </cell>
          <cell r="H66">
            <v>919</v>
          </cell>
          <cell r="I66">
            <v>2176</v>
          </cell>
          <cell r="K66">
            <v>2176</v>
          </cell>
          <cell r="M66">
            <v>2176</v>
          </cell>
        </row>
        <row r="67">
          <cell r="A67" t="str">
            <v>케이블600V F-CV 100㎟/1C</v>
          </cell>
          <cell r="B67" t="str">
            <v>케이블</v>
          </cell>
          <cell r="C67" t="str">
            <v>600V F-CV 100㎟/1C</v>
          </cell>
          <cell r="D67" t="str">
            <v>m</v>
          </cell>
          <cell r="E67">
            <v>4344</v>
          </cell>
          <cell r="F67">
            <v>845</v>
          </cell>
          <cell r="G67">
            <v>4616</v>
          </cell>
          <cell r="H67">
            <v>919</v>
          </cell>
          <cell r="I67">
            <v>3475</v>
          </cell>
          <cell r="K67">
            <v>3475</v>
          </cell>
          <cell r="M67">
            <v>3475</v>
          </cell>
        </row>
        <row r="68">
          <cell r="A68" t="str">
            <v>케이블600V F-CV 150㎟/1C</v>
          </cell>
          <cell r="B68" t="str">
            <v>케이블</v>
          </cell>
          <cell r="C68" t="str">
            <v>600V F-CV 150㎟/1C</v>
          </cell>
          <cell r="D68" t="str">
            <v>m</v>
          </cell>
          <cell r="E68">
            <v>6396</v>
          </cell>
          <cell r="F68">
            <v>845</v>
          </cell>
          <cell r="G68">
            <v>6795</v>
          </cell>
          <cell r="H68">
            <v>919</v>
          </cell>
          <cell r="K68">
            <v>6396</v>
          </cell>
          <cell r="M68">
            <v>6396</v>
          </cell>
        </row>
        <row r="69">
          <cell r="A69" t="str">
            <v>케이블600V F-CV 200㎟/1C</v>
          </cell>
          <cell r="B69" t="str">
            <v>케이블</v>
          </cell>
          <cell r="C69" t="str">
            <v>600V F-CV 200㎟/1C</v>
          </cell>
          <cell r="D69" t="str">
            <v>m</v>
          </cell>
          <cell r="E69">
            <v>8792</v>
          </cell>
          <cell r="F69">
            <v>845</v>
          </cell>
          <cell r="G69">
            <v>9341</v>
          </cell>
          <cell r="H69">
            <v>919</v>
          </cell>
          <cell r="K69">
            <v>8792</v>
          </cell>
          <cell r="M69">
            <v>8792</v>
          </cell>
        </row>
        <row r="70">
          <cell r="A70" t="str">
            <v>케이블600V F-CV 325㎟/1C</v>
          </cell>
          <cell r="B70" t="str">
            <v>케이블</v>
          </cell>
          <cell r="C70" t="str">
            <v>600V F-CV 325㎟/1C</v>
          </cell>
          <cell r="D70" t="str">
            <v>m</v>
          </cell>
          <cell r="E70">
            <v>10707</v>
          </cell>
          <cell r="F70">
            <v>845</v>
          </cell>
          <cell r="G70">
            <v>11376</v>
          </cell>
          <cell r="H70">
            <v>919</v>
          </cell>
          <cell r="I70">
            <v>10707</v>
          </cell>
          <cell r="K70">
            <v>10707</v>
          </cell>
          <cell r="M70">
            <v>10707</v>
          </cell>
        </row>
        <row r="71">
          <cell r="A71" t="str">
            <v>케이블600V FR-8  2.0mm/1C</v>
          </cell>
          <cell r="B71" t="str">
            <v>케이블</v>
          </cell>
          <cell r="C71" t="str">
            <v>600V FR-8  2.0mm/1C</v>
          </cell>
          <cell r="D71" t="str">
            <v>m</v>
          </cell>
          <cell r="E71">
            <v>524</v>
          </cell>
          <cell r="F71">
            <v>845</v>
          </cell>
          <cell r="G71">
            <v>564</v>
          </cell>
          <cell r="H71">
            <v>912</v>
          </cell>
          <cell r="I71">
            <v>445</v>
          </cell>
          <cell r="K71">
            <v>445</v>
          </cell>
          <cell r="M71">
            <v>445</v>
          </cell>
        </row>
        <row r="72">
          <cell r="A72" t="str">
            <v>케이블600V FR-8  2.0㎟/3C</v>
          </cell>
          <cell r="B72" t="str">
            <v>케이블</v>
          </cell>
          <cell r="C72" t="str">
            <v>600V FR-8  2.0㎟/3C</v>
          </cell>
          <cell r="D72" t="str">
            <v>m</v>
          </cell>
          <cell r="E72">
            <v>1630</v>
          </cell>
          <cell r="F72">
            <v>846</v>
          </cell>
          <cell r="G72">
            <v>1754</v>
          </cell>
          <cell r="H72">
            <v>912</v>
          </cell>
          <cell r="K72">
            <v>1304</v>
          </cell>
          <cell r="M72">
            <v>1304</v>
          </cell>
        </row>
        <row r="73">
          <cell r="A73" t="str">
            <v>케이블600V FR-8  3.5㎟/1C</v>
          </cell>
          <cell r="B73" t="str">
            <v>케이블</v>
          </cell>
          <cell r="C73" t="str">
            <v>600V FR-8  3.5㎟/1C</v>
          </cell>
          <cell r="D73" t="str">
            <v>m</v>
          </cell>
          <cell r="E73">
            <v>660</v>
          </cell>
          <cell r="F73">
            <v>845</v>
          </cell>
          <cell r="G73">
            <v>710</v>
          </cell>
          <cell r="H73">
            <v>912</v>
          </cell>
          <cell r="I73">
            <v>561</v>
          </cell>
          <cell r="K73">
            <v>561</v>
          </cell>
          <cell r="M73">
            <v>561</v>
          </cell>
        </row>
        <row r="74">
          <cell r="A74" t="str">
            <v>케이블600V FR-8  5.5㎟/1C</v>
          </cell>
          <cell r="B74" t="str">
            <v>케이블</v>
          </cell>
          <cell r="C74" t="str">
            <v>600V FR-8  5.5㎟/1C</v>
          </cell>
          <cell r="D74" t="str">
            <v>m</v>
          </cell>
          <cell r="E74">
            <v>786</v>
          </cell>
          <cell r="F74">
            <v>845</v>
          </cell>
          <cell r="G74">
            <v>845</v>
          </cell>
          <cell r="H74">
            <v>912</v>
          </cell>
          <cell r="I74">
            <v>668</v>
          </cell>
          <cell r="K74">
            <v>668</v>
          </cell>
          <cell r="M74">
            <v>668</v>
          </cell>
        </row>
        <row r="75">
          <cell r="A75" t="str">
            <v>케이블600V FR-8  5.5㎟/2C</v>
          </cell>
          <cell r="B75" t="str">
            <v>케이블</v>
          </cell>
          <cell r="C75" t="str">
            <v>600V FR-8  5.5㎟/2C</v>
          </cell>
          <cell r="D75" t="str">
            <v>m</v>
          </cell>
          <cell r="E75">
            <v>1879</v>
          </cell>
          <cell r="F75">
            <v>846</v>
          </cell>
          <cell r="G75">
            <v>2022</v>
          </cell>
          <cell r="H75">
            <v>912</v>
          </cell>
          <cell r="K75">
            <v>1597</v>
          </cell>
          <cell r="M75">
            <v>1597</v>
          </cell>
        </row>
        <row r="76">
          <cell r="A76" t="str">
            <v>케이블600V FR-8  5.5㎟/3C</v>
          </cell>
          <cell r="B76" t="str">
            <v>케이블</v>
          </cell>
          <cell r="C76" t="str">
            <v>600V FR-8  5.5㎟/3C</v>
          </cell>
          <cell r="D76" t="str">
            <v>m</v>
          </cell>
          <cell r="E76">
            <v>2489</v>
          </cell>
          <cell r="F76">
            <v>846</v>
          </cell>
          <cell r="G76">
            <v>2678</v>
          </cell>
          <cell r="H76">
            <v>912</v>
          </cell>
          <cell r="K76">
            <v>2116</v>
          </cell>
          <cell r="M76">
            <v>2116</v>
          </cell>
        </row>
        <row r="77">
          <cell r="A77" t="str">
            <v>케이블600V FR-8  8㎟/1C</v>
          </cell>
          <cell r="B77" t="str">
            <v>케이블</v>
          </cell>
          <cell r="C77" t="str">
            <v>600V FR-8  8㎟/1C</v>
          </cell>
          <cell r="D77" t="str">
            <v>m</v>
          </cell>
          <cell r="E77">
            <v>1010</v>
          </cell>
          <cell r="F77">
            <v>845</v>
          </cell>
          <cell r="G77">
            <v>1087</v>
          </cell>
          <cell r="H77">
            <v>912</v>
          </cell>
          <cell r="I77">
            <v>951</v>
          </cell>
          <cell r="K77">
            <v>859</v>
          </cell>
          <cell r="M77">
            <v>859</v>
          </cell>
        </row>
        <row r="78">
          <cell r="A78" t="str">
            <v>케이블600V FR-8  14㎟/1C</v>
          </cell>
          <cell r="B78" t="str">
            <v>케이블</v>
          </cell>
          <cell r="C78" t="str">
            <v>600V FR-8  14㎟/1C</v>
          </cell>
          <cell r="D78" t="str">
            <v>m</v>
          </cell>
          <cell r="E78">
            <v>1119</v>
          </cell>
          <cell r="F78">
            <v>845</v>
          </cell>
          <cell r="G78">
            <v>1204</v>
          </cell>
          <cell r="H78">
            <v>912</v>
          </cell>
          <cell r="I78">
            <v>1283</v>
          </cell>
          <cell r="K78">
            <v>951</v>
          </cell>
          <cell r="M78">
            <v>951</v>
          </cell>
        </row>
        <row r="79">
          <cell r="A79" t="str">
            <v>케이블600V FR-8  22㎟/1C</v>
          </cell>
          <cell r="B79" t="str">
            <v>케이블</v>
          </cell>
          <cell r="C79" t="str">
            <v>600V FR-8  22㎟/1C</v>
          </cell>
          <cell r="D79" t="str">
            <v>m</v>
          </cell>
          <cell r="E79">
            <v>1509</v>
          </cell>
          <cell r="F79">
            <v>846</v>
          </cell>
          <cell r="G79">
            <v>1624</v>
          </cell>
          <cell r="H79">
            <v>912</v>
          </cell>
          <cell r="I79">
            <v>1283</v>
          </cell>
          <cell r="K79">
            <v>1283</v>
          </cell>
          <cell r="M79">
            <v>1283</v>
          </cell>
        </row>
        <row r="80">
          <cell r="A80" t="str">
            <v>케이블600V FR-8  38㎟/1C</v>
          </cell>
          <cell r="B80" t="str">
            <v>케이블</v>
          </cell>
          <cell r="C80" t="str">
            <v>600V FR-8  38㎟/1C</v>
          </cell>
          <cell r="D80" t="str">
            <v>m</v>
          </cell>
          <cell r="E80">
            <v>2251</v>
          </cell>
          <cell r="F80">
            <v>846</v>
          </cell>
          <cell r="G80">
            <v>2524</v>
          </cell>
          <cell r="H80">
            <v>912</v>
          </cell>
          <cell r="K80">
            <v>2251</v>
          </cell>
          <cell r="M80">
            <v>2251</v>
          </cell>
        </row>
        <row r="81">
          <cell r="A81" t="str">
            <v>케이블 600V FR-8  60㎟/1C</v>
          </cell>
          <cell r="B81" t="str">
            <v>케이블</v>
          </cell>
          <cell r="C81" t="str">
            <v xml:space="preserve"> 600V FR-8  60㎟/1C</v>
          </cell>
          <cell r="D81" t="str">
            <v>m</v>
          </cell>
          <cell r="E81">
            <v>3321</v>
          </cell>
          <cell r="F81">
            <v>846</v>
          </cell>
          <cell r="G81">
            <v>3675</v>
          </cell>
          <cell r="H81">
            <v>912</v>
          </cell>
          <cell r="K81">
            <v>2720</v>
          </cell>
          <cell r="M81">
            <v>2720</v>
          </cell>
        </row>
        <row r="82">
          <cell r="A82" t="str">
            <v>케이블600V FR-8  100㎟/1C</v>
          </cell>
          <cell r="B82" t="str">
            <v>케이블</v>
          </cell>
          <cell r="C82" t="str">
            <v>600V FR-8  100㎟/1C</v>
          </cell>
          <cell r="D82" t="str">
            <v>m</v>
          </cell>
          <cell r="E82">
            <v>5043</v>
          </cell>
          <cell r="F82">
            <v>846</v>
          </cell>
          <cell r="G82">
            <v>5577</v>
          </cell>
          <cell r="H82">
            <v>912</v>
          </cell>
          <cell r="K82">
            <v>2890</v>
          </cell>
          <cell r="M82">
            <v>2890</v>
          </cell>
        </row>
        <row r="83">
          <cell r="A83" t="str">
            <v>케이블 600V FR-8  200㎟/1C</v>
          </cell>
          <cell r="B83" t="str">
            <v>케이블</v>
          </cell>
          <cell r="C83" t="str">
            <v xml:space="preserve"> 600V FR-8  200㎟/1C</v>
          </cell>
          <cell r="D83" t="str">
            <v>m</v>
          </cell>
          <cell r="E83">
            <v>9247</v>
          </cell>
          <cell r="F83">
            <v>846</v>
          </cell>
          <cell r="G83">
            <v>10354</v>
          </cell>
          <cell r="H83">
            <v>912</v>
          </cell>
          <cell r="K83">
            <v>7857</v>
          </cell>
          <cell r="M83">
            <v>7857</v>
          </cell>
        </row>
        <row r="84">
          <cell r="A84" t="str">
            <v>케이블 600V FR-8  250㎟/1C</v>
          </cell>
          <cell r="B84" t="str">
            <v>케이블</v>
          </cell>
          <cell r="C84" t="str">
            <v xml:space="preserve"> 600V FR-8  250㎟/1C</v>
          </cell>
          <cell r="D84" t="str">
            <v>m</v>
          </cell>
          <cell r="E84">
            <v>11218</v>
          </cell>
          <cell r="F84">
            <v>846</v>
          </cell>
          <cell r="G84">
            <v>12610</v>
          </cell>
          <cell r="H84">
            <v>912</v>
          </cell>
          <cell r="K84">
            <v>8974</v>
          </cell>
          <cell r="M84">
            <v>8974</v>
          </cell>
        </row>
        <row r="85">
          <cell r="A85" t="str">
            <v>케이블600V FR-CV   8㎟/1C</v>
          </cell>
          <cell r="B85" t="str">
            <v>케이블</v>
          </cell>
          <cell r="C85" t="str">
            <v>600V FR-CV   8㎟/1C</v>
          </cell>
          <cell r="D85" t="str">
            <v>m</v>
          </cell>
          <cell r="K85">
            <v>416</v>
          </cell>
          <cell r="M85">
            <v>416</v>
          </cell>
        </row>
        <row r="86">
          <cell r="A86" t="str">
            <v>케이블600V FR-CV  14㎟/1C</v>
          </cell>
          <cell r="B86" t="str">
            <v>케이블</v>
          </cell>
          <cell r="C86" t="str">
            <v>600V FR-CV  14㎟/1C</v>
          </cell>
          <cell r="D86" t="str">
            <v>m</v>
          </cell>
          <cell r="K86">
            <v>630</v>
          </cell>
          <cell r="M86">
            <v>630</v>
          </cell>
        </row>
        <row r="87">
          <cell r="A87" t="str">
            <v>케이블600V FR-CV  22㎟/1C</v>
          </cell>
          <cell r="B87" t="str">
            <v>케이블</v>
          </cell>
          <cell r="C87" t="str">
            <v>600V FR-CV  22㎟/1C</v>
          </cell>
          <cell r="D87" t="str">
            <v>m</v>
          </cell>
          <cell r="K87">
            <v>905</v>
          </cell>
          <cell r="M87">
            <v>905</v>
          </cell>
        </row>
        <row r="88">
          <cell r="A88" t="str">
            <v>케이블600V FR-CV  38㎟/1C</v>
          </cell>
          <cell r="B88" t="str">
            <v>케이블</v>
          </cell>
          <cell r="C88" t="str">
            <v>600V FR-CV  38㎟/1C</v>
          </cell>
          <cell r="D88" t="str">
            <v>m</v>
          </cell>
          <cell r="K88">
            <v>1398</v>
          </cell>
          <cell r="M88">
            <v>1398</v>
          </cell>
        </row>
        <row r="89">
          <cell r="A89" t="str">
            <v>케이블600V FR-CV  60㎟/1C</v>
          </cell>
          <cell r="B89" t="str">
            <v>케이블</v>
          </cell>
          <cell r="C89" t="str">
            <v>600V FR-CV  60㎟/1C</v>
          </cell>
          <cell r="D89" t="str">
            <v>m</v>
          </cell>
          <cell r="K89">
            <v>2176</v>
          </cell>
          <cell r="M89">
            <v>2176</v>
          </cell>
        </row>
        <row r="90">
          <cell r="A90" t="str">
            <v>케이블600V FR-CV  100㎟/1C</v>
          </cell>
          <cell r="B90" t="str">
            <v>케이블</v>
          </cell>
          <cell r="C90" t="str">
            <v>600V FR-CV  100㎟/1C</v>
          </cell>
          <cell r="D90" t="str">
            <v>m</v>
          </cell>
          <cell r="K90">
            <v>3475</v>
          </cell>
          <cell r="M90">
            <v>3475</v>
          </cell>
        </row>
        <row r="91">
          <cell r="A91" t="str">
            <v>케이블600V FR-CV  150㎟/1C</v>
          </cell>
          <cell r="B91" t="str">
            <v>케이블</v>
          </cell>
          <cell r="C91" t="str">
            <v>600V FR-CV  150㎟/1C</v>
          </cell>
          <cell r="D91" t="str">
            <v>m</v>
          </cell>
          <cell r="K91">
            <v>5117</v>
          </cell>
          <cell r="M91">
            <v>5117</v>
          </cell>
        </row>
        <row r="92">
          <cell r="A92" t="str">
            <v>케이블600V FR-CV  200㎟/1C</v>
          </cell>
          <cell r="B92" t="str">
            <v>케이블</v>
          </cell>
          <cell r="C92" t="str">
            <v>600V FR-CV  200㎟/1C</v>
          </cell>
          <cell r="D92" t="str">
            <v>m</v>
          </cell>
          <cell r="K92">
            <v>7034</v>
          </cell>
          <cell r="M92">
            <v>7034</v>
          </cell>
        </row>
        <row r="93">
          <cell r="A93" t="str">
            <v>케이블600V FR-CV 5.5㎟/1C</v>
          </cell>
          <cell r="B93" t="str">
            <v>케이블</v>
          </cell>
          <cell r="C93" t="str">
            <v>600V FR-CV 5.5㎟/1C</v>
          </cell>
          <cell r="D93" t="str">
            <v>m</v>
          </cell>
          <cell r="K93">
            <v>320</v>
          </cell>
          <cell r="M93">
            <v>320</v>
          </cell>
        </row>
        <row r="94">
          <cell r="A94" t="str">
            <v>전 선F-GV  8㎟</v>
          </cell>
          <cell r="B94" t="str">
            <v>전 선</v>
          </cell>
          <cell r="C94" t="str">
            <v>F-GV  8㎟</v>
          </cell>
          <cell r="D94" t="str">
            <v>m</v>
          </cell>
          <cell r="G94">
            <v>490</v>
          </cell>
          <cell r="H94">
            <v>906</v>
          </cell>
          <cell r="K94">
            <v>392</v>
          </cell>
          <cell r="M94">
            <v>392</v>
          </cell>
        </row>
        <row r="95">
          <cell r="A95" t="str">
            <v>전 선GV 1.6㎜</v>
          </cell>
          <cell r="B95" t="str">
            <v>전 선</v>
          </cell>
          <cell r="C95" t="str">
            <v>GV 1.6㎜</v>
          </cell>
          <cell r="D95" t="str">
            <v>m</v>
          </cell>
          <cell r="E95">
            <v>153</v>
          </cell>
          <cell r="F95">
            <v>847</v>
          </cell>
          <cell r="G95">
            <v>156</v>
          </cell>
          <cell r="H95">
            <v>906</v>
          </cell>
          <cell r="I95">
            <v>132</v>
          </cell>
          <cell r="K95">
            <v>132</v>
          </cell>
          <cell r="M95">
            <v>132</v>
          </cell>
        </row>
        <row r="96">
          <cell r="A96" t="str">
            <v>전 선GV 2.0㎜</v>
          </cell>
          <cell r="B96" t="str">
            <v>전 선</v>
          </cell>
          <cell r="C96" t="str">
            <v>GV 2.0㎜</v>
          </cell>
          <cell r="D96" t="str">
            <v>m</v>
          </cell>
          <cell r="E96">
            <v>153</v>
          </cell>
          <cell r="F96">
            <v>847</v>
          </cell>
          <cell r="G96">
            <v>156</v>
          </cell>
          <cell r="H96">
            <v>906</v>
          </cell>
          <cell r="I96">
            <v>175</v>
          </cell>
          <cell r="K96">
            <v>175</v>
          </cell>
          <cell r="M96">
            <v>153</v>
          </cell>
        </row>
        <row r="97">
          <cell r="A97" t="str">
            <v>전 선GV 5.5㎟</v>
          </cell>
          <cell r="B97" t="str">
            <v>전 선</v>
          </cell>
          <cell r="C97" t="str">
            <v>GV 5.5㎟</v>
          </cell>
          <cell r="D97" t="str">
            <v>m</v>
          </cell>
          <cell r="E97">
            <v>344</v>
          </cell>
          <cell r="F97">
            <v>847</v>
          </cell>
          <cell r="G97">
            <v>221</v>
          </cell>
          <cell r="H97">
            <v>906</v>
          </cell>
          <cell r="I97">
            <v>292</v>
          </cell>
          <cell r="K97">
            <v>179</v>
          </cell>
          <cell r="M97">
            <v>179</v>
          </cell>
        </row>
        <row r="98">
          <cell r="A98" t="str">
            <v>전 선GV   8㎟</v>
          </cell>
          <cell r="B98" t="str">
            <v>전 선</v>
          </cell>
          <cell r="C98" t="str">
            <v>GV   8㎟</v>
          </cell>
          <cell r="D98" t="str">
            <v>m</v>
          </cell>
          <cell r="E98">
            <v>451</v>
          </cell>
          <cell r="F98">
            <v>847</v>
          </cell>
          <cell r="G98">
            <v>462</v>
          </cell>
          <cell r="H98">
            <v>906</v>
          </cell>
          <cell r="I98">
            <v>383</v>
          </cell>
          <cell r="K98">
            <v>383</v>
          </cell>
          <cell r="M98">
            <v>383</v>
          </cell>
        </row>
        <row r="99">
          <cell r="A99" t="str">
            <v>전 선GV  14㎟</v>
          </cell>
          <cell r="B99" t="str">
            <v>전 선</v>
          </cell>
          <cell r="C99" t="str">
            <v>GV  14㎟</v>
          </cell>
          <cell r="D99" t="str">
            <v>m</v>
          </cell>
          <cell r="E99">
            <v>691</v>
          </cell>
          <cell r="F99">
            <v>847</v>
          </cell>
          <cell r="G99">
            <v>703</v>
          </cell>
          <cell r="H99">
            <v>906</v>
          </cell>
          <cell r="K99">
            <v>587</v>
          </cell>
          <cell r="M99">
            <v>587</v>
          </cell>
        </row>
        <row r="100">
          <cell r="A100" t="str">
            <v>전 선GV  22㎟</v>
          </cell>
          <cell r="B100" t="str">
            <v>전 선</v>
          </cell>
          <cell r="C100" t="str">
            <v>GV  22㎟</v>
          </cell>
          <cell r="D100" t="str">
            <v>m</v>
          </cell>
          <cell r="E100">
            <v>980</v>
          </cell>
          <cell r="F100">
            <v>847</v>
          </cell>
          <cell r="G100">
            <v>1001</v>
          </cell>
          <cell r="H100">
            <v>906</v>
          </cell>
          <cell r="K100">
            <v>833</v>
          </cell>
          <cell r="M100">
            <v>833</v>
          </cell>
        </row>
        <row r="101">
          <cell r="A101" t="str">
            <v>전 선GV  38㎟</v>
          </cell>
          <cell r="B101" t="str">
            <v>전 선</v>
          </cell>
          <cell r="C101" t="str">
            <v>GV  38㎟</v>
          </cell>
          <cell r="D101" t="str">
            <v>m</v>
          </cell>
          <cell r="E101">
            <v>1525</v>
          </cell>
          <cell r="F101">
            <v>847</v>
          </cell>
          <cell r="G101">
            <v>1558</v>
          </cell>
          <cell r="H101">
            <v>906</v>
          </cell>
          <cell r="I101">
            <v>1280</v>
          </cell>
          <cell r="K101">
            <v>1296</v>
          </cell>
          <cell r="M101">
            <v>1280</v>
          </cell>
        </row>
        <row r="102">
          <cell r="A102" t="str">
            <v>전 선GV 60㎟</v>
          </cell>
          <cell r="B102" t="str">
            <v>전 선</v>
          </cell>
          <cell r="C102" t="str">
            <v>GV 60㎟</v>
          </cell>
          <cell r="D102" t="str">
            <v>m</v>
          </cell>
          <cell r="E102">
            <v>3757</v>
          </cell>
          <cell r="F102">
            <v>847</v>
          </cell>
          <cell r="G102">
            <v>2411</v>
          </cell>
          <cell r="H102">
            <v>906</v>
          </cell>
          <cell r="K102">
            <v>2003</v>
          </cell>
          <cell r="M102">
            <v>2003</v>
          </cell>
        </row>
        <row r="103">
          <cell r="A103" t="str">
            <v>전 선HIV 2.0㎜</v>
          </cell>
          <cell r="B103" t="str">
            <v>전 선</v>
          </cell>
          <cell r="C103" t="str">
            <v>HIV 2.0㎜</v>
          </cell>
          <cell r="D103" t="str">
            <v>m</v>
          </cell>
          <cell r="E103">
            <v>113</v>
          </cell>
          <cell r="F103">
            <v>842</v>
          </cell>
          <cell r="G103">
            <v>117</v>
          </cell>
          <cell r="H103">
            <v>905</v>
          </cell>
          <cell r="K103">
            <v>96</v>
          </cell>
          <cell r="M103">
            <v>96</v>
          </cell>
        </row>
        <row r="104">
          <cell r="A104" t="str">
            <v>전 선HIV 2.0㎟</v>
          </cell>
          <cell r="B104" t="str">
            <v>전 선</v>
          </cell>
          <cell r="C104" t="str">
            <v>HIV 2.0㎟</v>
          </cell>
          <cell r="D104" t="str">
            <v>m</v>
          </cell>
          <cell r="E104">
            <v>94</v>
          </cell>
          <cell r="F104">
            <v>842</v>
          </cell>
          <cell r="G104">
            <v>105</v>
          </cell>
          <cell r="H104">
            <v>905</v>
          </cell>
          <cell r="K104">
            <v>79</v>
          </cell>
          <cell r="M104">
            <v>79</v>
          </cell>
        </row>
        <row r="105">
          <cell r="A105" t="str">
            <v>전 선HIV 3.5㎟</v>
          </cell>
          <cell r="B105" t="str">
            <v>전 선</v>
          </cell>
          <cell r="C105" t="str">
            <v>HIV 3.5㎟</v>
          </cell>
          <cell r="D105" t="str">
            <v>m</v>
          </cell>
          <cell r="E105">
            <v>145</v>
          </cell>
          <cell r="F105">
            <v>842</v>
          </cell>
          <cell r="G105">
            <v>163</v>
          </cell>
          <cell r="H105">
            <v>905</v>
          </cell>
          <cell r="K105">
            <v>145</v>
          </cell>
          <cell r="M105">
            <v>145</v>
          </cell>
        </row>
        <row r="106">
          <cell r="A106" t="str">
            <v>전 선HIV 5.5㎟</v>
          </cell>
          <cell r="B106" t="str">
            <v>전 선</v>
          </cell>
          <cell r="C106" t="str">
            <v>HIV 5.5㎟</v>
          </cell>
          <cell r="D106" t="str">
            <v>m</v>
          </cell>
          <cell r="E106">
            <v>217</v>
          </cell>
          <cell r="F106">
            <v>842</v>
          </cell>
          <cell r="G106">
            <v>243</v>
          </cell>
          <cell r="H106">
            <v>905</v>
          </cell>
          <cell r="K106">
            <v>217</v>
          </cell>
          <cell r="M106">
            <v>217</v>
          </cell>
        </row>
        <row r="107">
          <cell r="A107" t="str">
            <v>전 선HIV  8㎟</v>
          </cell>
          <cell r="B107" t="str">
            <v>전 선</v>
          </cell>
          <cell r="C107" t="str">
            <v>HIV  8㎟</v>
          </cell>
          <cell r="D107" t="str">
            <v>m</v>
          </cell>
          <cell r="E107">
            <v>315</v>
          </cell>
          <cell r="F107">
            <v>842</v>
          </cell>
          <cell r="G107">
            <v>354</v>
          </cell>
          <cell r="H107">
            <v>905</v>
          </cell>
          <cell r="K107">
            <v>315</v>
          </cell>
          <cell r="M107">
            <v>315</v>
          </cell>
        </row>
        <row r="108">
          <cell r="A108" t="str">
            <v>전 선HIV  14㎟</v>
          </cell>
          <cell r="B108" t="str">
            <v>전 선</v>
          </cell>
          <cell r="C108" t="str">
            <v>HIV  14㎟</v>
          </cell>
          <cell r="D108" t="str">
            <v>m</v>
          </cell>
          <cell r="E108">
            <v>571</v>
          </cell>
          <cell r="F108">
            <v>842</v>
          </cell>
          <cell r="G108">
            <v>624</v>
          </cell>
          <cell r="H108">
            <v>905</v>
          </cell>
          <cell r="K108">
            <v>571</v>
          </cell>
          <cell r="M108">
            <v>571</v>
          </cell>
        </row>
        <row r="109">
          <cell r="A109" t="str">
            <v>전 선HIV  22㎟</v>
          </cell>
          <cell r="B109" t="str">
            <v>전 선</v>
          </cell>
          <cell r="C109" t="str">
            <v>HIV  22㎟</v>
          </cell>
          <cell r="D109" t="str">
            <v>m</v>
          </cell>
          <cell r="E109">
            <v>843</v>
          </cell>
          <cell r="F109">
            <v>842</v>
          </cell>
          <cell r="G109">
            <v>920</v>
          </cell>
          <cell r="H109">
            <v>905</v>
          </cell>
          <cell r="K109">
            <v>843</v>
          </cell>
          <cell r="M109">
            <v>843</v>
          </cell>
        </row>
        <row r="110">
          <cell r="A110" t="str">
            <v>전 선HIV  38㎟</v>
          </cell>
          <cell r="B110" t="str">
            <v>전 선</v>
          </cell>
          <cell r="C110" t="str">
            <v>HIV  38㎟</v>
          </cell>
          <cell r="D110" t="str">
            <v>m</v>
          </cell>
          <cell r="E110">
            <v>2500</v>
          </cell>
          <cell r="F110">
            <v>842</v>
          </cell>
          <cell r="G110">
            <v>1443</v>
          </cell>
          <cell r="H110">
            <v>905</v>
          </cell>
          <cell r="K110">
            <v>1443</v>
          </cell>
          <cell r="M110">
            <v>1443</v>
          </cell>
        </row>
        <row r="111">
          <cell r="A111" t="str">
            <v>전 선HIV  60㎟</v>
          </cell>
          <cell r="B111" t="str">
            <v>전 선</v>
          </cell>
          <cell r="C111" t="str">
            <v>HIV  60㎟</v>
          </cell>
          <cell r="D111" t="str">
            <v>m</v>
          </cell>
          <cell r="E111">
            <v>2100</v>
          </cell>
          <cell r="F111">
            <v>842</v>
          </cell>
          <cell r="G111">
            <v>2296</v>
          </cell>
          <cell r="H111">
            <v>905</v>
          </cell>
          <cell r="K111">
            <v>2100</v>
          </cell>
          <cell r="M111">
            <v>2100</v>
          </cell>
        </row>
        <row r="112">
          <cell r="A112" t="str">
            <v>전 선HIV  100㎟</v>
          </cell>
          <cell r="B112" t="str">
            <v>전 선</v>
          </cell>
          <cell r="C112" t="str">
            <v>HIV  100㎟</v>
          </cell>
          <cell r="D112" t="str">
            <v>m</v>
          </cell>
          <cell r="E112">
            <v>3400</v>
          </cell>
          <cell r="F112">
            <v>842</v>
          </cell>
          <cell r="G112">
            <v>3647</v>
          </cell>
          <cell r="H112">
            <v>905</v>
          </cell>
          <cell r="K112">
            <v>3400</v>
          </cell>
          <cell r="M112">
            <v>3400</v>
          </cell>
        </row>
        <row r="113">
          <cell r="A113" t="str">
            <v>전 선IV   8㎟</v>
          </cell>
          <cell r="B113" t="str">
            <v>전 선</v>
          </cell>
          <cell r="C113" t="str">
            <v>IV   8㎟</v>
          </cell>
          <cell r="D113" t="str">
            <v>m</v>
          </cell>
          <cell r="E113">
            <v>306</v>
          </cell>
          <cell r="F113">
            <v>842</v>
          </cell>
          <cell r="G113">
            <v>322</v>
          </cell>
          <cell r="H113">
            <v>905</v>
          </cell>
          <cell r="I113">
            <v>259</v>
          </cell>
          <cell r="K113">
            <v>259</v>
          </cell>
          <cell r="M113">
            <v>259</v>
          </cell>
        </row>
        <row r="114">
          <cell r="A114" t="str">
            <v>전 선IV  14㎟</v>
          </cell>
          <cell r="B114" t="str">
            <v>전 선</v>
          </cell>
          <cell r="C114" t="str">
            <v>IV  14㎟</v>
          </cell>
          <cell r="D114" t="str">
            <v>m</v>
          </cell>
          <cell r="E114">
            <v>556</v>
          </cell>
          <cell r="F114">
            <v>842</v>
          </cell>
          <cell r="G114">
            <v>586</v>
          </cell>
          <cell r="H114">
            <v>905</v>
          </cell>
          <cell r="I114">
            <v>473</v>
          </cell>
          <cell r="K114">
            <v>473</v>
          </cell>
          <cell r="M114">
            <v>473</v>
          </cell>
        </row>
        <row r="115">
          <cell r="A115" t="str">
            <v>전 선IV  22㎟</v>
          </cell>
          <cell r="B115" t="str">
            <v>전 선</v>
          </cell>
          <cell r="C115" t="str">
            <v>IV  22㎟</v>
          </cell>
          <cell r="D115" t="str">
            <v>m</v>
          </cell>
          <cell r="E115">
            <v>819</v>
          </cell>
          <cell r="F115">
            <v>842</v>
          </cell>
          <cell r="G115">
            <v>898</v>
          </cell>
          <cell r="H115">
            <v>905</v>
          </cell>
          <cell r="I115">
            <v>696</v>
          </cell>
          <cell r="K115">
            <v>696</v>
          </cell>
          <cell r="M115">
            <v>696</v>
          </cell>
        </row>
        <row r="116">
          <cell r="A116" t="str">
            <v>전 선IV  38㎟</v>
          </cell>
          <cell r="B116" t="str">
            <v>전 선</v>
          </cell>
          <cell r="C116" t="str">
            <v>IV  38㎟</v>
          </cell>
          <cell r="D116" t="str">
            <v>m</v>
          </cell>
          <cell r="E116">
            <v>1227</v>
          </cell>
          <cell r="F116">
            <v>842</v>
          </cell>
          <cell r="G116">
            <v>1400</v>
          </cell>
          <cell r="H116">
            <v>905</v>
          </cell>
          <cell r="I116">
            <v>1085</v>
          </cell>
          <cell r="K116">
            <v>1085</v>
          </cell>
          <cell r="M116">
            <v>1085</v>
          </cell>
        </row>
        <row r="117">
          <cell r="A117" t="str">
            <v>전 선IV  60㎟</v>
          </cell>
          <cell r="B117" t="str">
            <v>전 선</v>
          </cell>
          <cell r="C117" t="str">
            <v>IV  60㎟</v>
          </cell>
          <cell r="D117" t="str">
            <v>m</v>
          </cell>
          <cell r="E117">
            <v>2039</v>
          </cell>
          <cell r="F117">
            <v>842</v>
          </cell>
          <cell r="G117">
            <v>2245</v>
          </cell>
          <cell r="H117">
            <v>905</v>
          </cell>
          <cell r="I117">
            <v>1732</v>
          </cell>
          <cell r="K117">
            <v>1732</v>
          </cell>
          <cell r="M117">
            <v>1732</v>
          </cell>
        </row>
        <row r="118">
          <cell r="A118" t="str">
            <v>전 선IV  100㎟</v>
          </cell>
          <cell r="B118" t="str">
            <v>전 선</v>
          </cell>
          <cell r="C118" t="str">
            <v>IV  100㎟</v>
          </cell>
          <cell r="D118" t="str">
            <v>m</v>
          </cell>
          <cell r="E118">
            <v>2039</v>
          </cell>
          <cell r="F118">
            <v>842</v>
          </cell>
          <cell r="G118">
            <v>2235</v>
          </cell>
          <cell r="H118">
            <v>905</v>
          </cell>
          <cell r="I118">
            <v>2795</v>
          </cell>
          <cell r="K118">
            <v>2795</v>
          </cell>
          <cell r="M118">
            <v>2039</v>
          </cell>
        </row>
        <row r="119">
          <cell r="A119" t="str">
            <v>전 선IV 1.6㎜</v>
          </cell>
          <cell r="B119" t="str">
            <v>전 선</v>
          </cell>
          <cell r="C119" t="str">
            <v>IV 1.6㎜</v>
          </cell>
          <cell r="D119" t="str">
            <v>m</v>
          </cell>
          <cell r="E119">
            <v>75</v>
          </cell>
          <cell r="F119">
            <v>842</v>
          </cell>
          <cell r="G119">
            <v>79</v>
          </cell>
          <cell r="H119">
            <v>905</v>
          </cell>
          <cell r="I119">
            <v>64</v>
          </cell>
          <cell r="K119">
            <v>64</v>
          </cell>
          <cell r="M119">
            <v>64</v>
          </cell>
        </row>
        <row r="120">
          <cell r="A120" t="str">
            <v>전 선IV 2.0㎜</v>
          </cell>
          <cell r="B120" t="str">
            <v>전 선</v>
          </cell>
          <cell r="C120" t="str">
            <v>IV 2.0㎜</v>
          </cell>
          <cell r="D120" t="str">
            <v>m</v>
          </cell>
          <cell r="E120">
            <v>110</v>
          </cell>
          <cell r="F120">
            <v>842</v>
          </cell>
          <cell r="G120">
            <v>115</v>
          </cell>
          <cell r="H120">
            <v>905</v>
          </cell>
          <cell r="I120">
            <v>93</v>
          </cell>
          <cell r="K120">
            <v>93</v>
          </cell>
          <cell r="M120">
            <v>93</v>
          </cell>
        </row>
        <row r="121">
          <cell r="A121" t="str">
            <v>전 선IV 2.0㎟</v>
          </cell>
          <cell r="B121" t="str">
            <v>전 선</v>
          </cell>
          <cell r="C121" t="str">
            <v>IV 2.0㎟</v>
          </cell>
          <cell r="D121" t="str">
            <v>m</v>
          </cell>
          <cell r="E121">
            <v>91</v>
          </cell>
          <cell r="F121">
            <v>842</v>
          </cell>
          <cell r="G121">
            <v>96</v>
          </cell>
          <cell r="H121">
            <v>905</v>
          </cell>
          <cell r="I121">
            <v>77</v>
          </cell>
          <cell r="K121">
            <v>77</v>
          </cell>
          <cell r="M121">
            <v>77</v>
          </cell>
        </row>
        <row r="122">
          <cell r="A122" t="str">
            <v>전 선IV 3.5㎟</v>
          </cell>
          <cell r="B122" t="str">
            <v>전 선</v>
          </cell>
          <cell r="C122" t="str">
            <v>IV 3.5㎟</v>
          </cell>
          <cell r="D122" t="str">
            <v>m</v>
          </cell>
          <cell r="E122">
            <v>140</v>
          </cell>
          <cell r="F122">
            <v>842</v>
          </cell>
          <cell r="G122">
            <v>147</v>
          </cell>
          <cell r="H122">
            <v>905</v>
          </cell>
          <cell r="I122">
            <v>119</v>
          </cell>
          <cell r="K122">
            <v>119</v>
          </cell>
          <cell r="M122">
            <v>119</v>
          </cell>
        </row>
        <row r="123">
          <cell r="A123" t="str">
            <v>전 선IV 5.5㎟</v>
          </cell>
          <cell r="B123" t="str">
            <v>전 선</v>
          </cell>
          <cell r="C123" t="str">
            <v>IV 5.5㎟</v>
          </cell>
          <cell r="D123" t="str">
            <v>m</v>
          </cell>
          <cell r="E123">
            <v>210</v>
          </cell>
          <cell r="F123">
            <v>842</v>
          </cell>
          <cell r="G123">
            <v>221</v>
          </cell>
          <cell r="H123">
            <v>905</v>
          </cell>
          <cell r="I123">
            <v>179</v>
          </cell>
          <cell r="K123">
            <v>179</v>
          </cell>
          <cell r="M123">
            <v>179</v>
          </cell>
        </row>
        <row r="124">
          <cell r="A124" t="str">
            <v>접지본딩BC 2.0m㎜</v>
          </cell>
          <cell r="B124" t="str">
            <v>접지본딩</v>
          </cell>
          <cell r="C124" t="str">
            <v>BC 2.0m㎜</v>
          </cell>
          <cell r="D124" t="str">
            <v>m</v>
          </cell>
          <cell r="G124">
            <v>68</v>
          </cell>
          <cell r="H124">
            <v>919</v>
          </cell>
          <cell r="M124">
            <v>68</v>
          </cell>
        </row>
        <row r="125">
          <cell r="A125" t="str">
            <v>노말밴드ST 16C</v>
          </cell>
          <cell r="B125" t="str">
            <v>노말밴드</v>
          </cell>
          <cell r="C125" t="str">
            <v>ST 16C</v>
          </cell>
          <cell r="D125" t="str">
            <v>EA</v>
          </cell>
          <cell r="E125">
            <v>930</v>
          </cell>
          <cell r="F125">
            <v>867</v>
          </cell>
          <cell r="G125">
            <v>930</v>
          </cell>
          <cell r="H125">
            <v>935</v>
          </cell>
          <cell r="K125">
            <v>744</v>
          </cell>
          <cell r="M125">
            <v>744</v>
          </cell>
        </row>
        <row r="126">
          <cell r="A126" t="str">
            <v>노말밴드ST 22C</v>
          </cell>
          <cell r="B126" t="str">
            <v>노말밴드</v>
          </cell>
          <cell r="C126" t="str">
            <v>ST 22C</v>
          </cell>
          <cell r="D126" t="str">
            <v>EA</v>
          </cell>
          <cell r="E126">
            <v>1030</v>
          </cell>
          <cell r="F126">
            <v>867</v>
          </cell>
          <cell r="G126">
            <v>1030</v>
          </cell>
          <cell r="H126">
            <v>935</v>
          </cell>
          <cell r="K126">
            <v>824</v>
          </cell>
          <cell r="M126">
            <v>824</v>
          </cell>
        </row>
        <row r="127">
          <cell r="A127" t="str">
            <v>노말밴드ST 28C</v>
          </cell>
          <cell r="B127" t="str">
            <v>노말밴드</v>
          </cell>
          <cell r="C127" t="str">
            <v>ST 28C</v>
          </cell>
          <cell r="D127" t="str">
            <v>EA</v>
          </cell>
          <cell r="E127">
            <v>1550</v>
          </cell>
          <cell r="F127">
            <v>867</v>
          </cell>
          <cell r="G127">
            <v>1550</v>
          </cell>
          <cell r="H127">
            <v>935</v>
          </cell>
          <cell r="I127">
            <v>1240</v>
          </cell>
          <cell r="K127">
            <v>1240</v>
          </cell>
          <cell r="M127">
            <v>1240</v>
          </cell>
        </row>
        <row r="128">
          <cell r="A128" t="str">
            <v>노말밴드ST 36C</v>
          </cell>
          <cell r="B128" t="str">
            <v>노말밴드</v>
          </cell>
          <cell r="C128" t="str">
            <v>ST 36C</v>
          </cell>
          <cell r="D128" t="str">
            <v>EA</v>
          </cell>
          <cell r="E128">
            <v>2070</v>
          </cell>
          <cell r="F128">
            <v>867</v>
          </cell>
          <cell r="G128">
            <v>2070</v>
          </cell>
          <cell r="H128">
            <v>935</v>
          </cell>
          <cell r="I128">
            <v>1656</v>
          </cell>
          <cell r="K128">
            <v>1656</v>
          </cell>
          <cell r="M128">
            <v>1656</v>
          </cell>
        </row>
        <row r="129">
          <cell r="A129" t="str">
            <v>노말밴드ST 42C</v>
          </cell>
          <cell r="B129" t="str">
            <v>노말밴드</v>
          </cell>
          <cell r="C129" t="str">
            <v>ST 42C</v>
          </cell>
          <cell r="D129" t="str">
            <v>EA</v>
          </cell>
          <cell r="E129">
            <v>2690</v>
          </cell>
          <cell r="F129">
            <v>867</v>
          </cell>
          <cell r="G129">
            <v>2690</v>
          </cell>
          <cell r="H129">
            <v>935</v>
          </cell>
          <cell r="I129">
            <v>2152</v>
          </cell>
          <cell r="K129">
            <v>2152</v>
          </cell>
          <cell r="M129">
            <v>2152</v>
          </cell>
        </row>
        <row r="130">
          <cell r="A130" t="str">
            <v>노말밴드ST 54C</v>
          </cell>
          <cell r="B130" t="str">
            <v>노말밴드</v>
          </cell>
          <cell r="C130" t="str">
            <v>ST 54C</v>
          </cell>
          <cell r="D130" t="str">
            <v>EA</v>
          </cell>
          <cell r="E130">
            <v>3830</v>
          </cell>
          <cell r="F130">
            <v>867</v>
          </cell>
          <cell r="G130">
            <v>3830</v>
          </cell>
          <cell r="H130">
            <v>935</v>
          </cell>
          <cell r="I130">
            <v>3064</v>
          </cell>
          <cell r="K130">
            <v>3064</v>
          </cell>
          <cell r="M130">
            <v>3064</v>
          </cell>
        </row>
        <row r="131">
          <cell r="A131" t="str">
            <v>노말밴드ST 70C</v>
          </cell>
          <cell r="B131" t="str">
            <v>노말밴드</v>
          </cell>
          <cell r="C131" t="str">
            <v>ST 70C</v>
          </cell>
          <cell r="D131" t="str">
            <v>EA</v>
          </cell>
          <cell r="E131">
            <v>6200</v>
          </cell>
          <cell r="F131">
            <v>867</v>
          </cell>
          <cell r="G131">
            <v>6220</v>
          </cell>
          <cell r="H131">
            <v>935</v>
          </cell>
          <cell r="I131">
            <v>4960</v>
          </cell>
          <cell r="K131">
            <v>4960</v>
          </cell>
          <cell r="M131">
            <v>4960</v>
          </cell>
        </row>
        <row r="132">
          <cell r="A132" t="str">
            <v>노말밴드ST 82C</v>
          </cell>
          <cell r="B132" t="str">
            <v>노말밴드</v>
          </cell>
          <cell r="C132" t="str">
            <v>ST 82C</v>
          </cell>
          <cell r="D132" t="str">
            <v>EA</v>
          </cell>
          <cell r="E132">
            <v>9330</v>
          </cell>
          <cell r="F132">
            <v>867</v>
          </cell>
          <cell r="G132">
            <v>9330</v>
          </cell>
          <cell r="H132">
            <v>935</v>
          </cell>
          <cell r="K132">
            <v>7464</v>
          </cell>
          <cell r="M132">
            <v>7464</v>
          </cell>
        </row>
        <row r="133">
          <cell r="A133" t="str">
            <v>노말밴드ST 84C</v>
          </cell>
          <cell r="B133" t="str">
            <v>노말밴드</v>
          </cell>
          <cell r="C133" t="str">
            <v>ST 84C</v>
          </cell>
          <cell r="D133" t="str">
            <v>EA</v>
          </cell>
          <cell r="E133">
            <v>9330</v>
          </cell>
          <cell r="F133">
            <v>867</v>
          </cell>
          <cell r="G133">
            <v>9330</v>
          </cell>
          <cell r="H133">
            <v>935</v>
          </cell>
          <cell r="K133">
            <v>7464</v>
          </cell>
          <cell r="M133">
            <v>7464</v>
          </cell>
        </row>
        <row r="134">
          <cell r="A134" t="str">
            <v>노말밴드ST 104C</v>
          </cell>
          <cell r="B134" t="str">
            <v>노말밴드</v>
          </cell>
          <cell r="C134" t="str">
            <v>ST 104C</v>
          </cell>
          <cell r="D134" t="str">
            <v>EA</v>
          </cell>
          <cell r="E134">
            <v>17550</v>
          </cell>
          <cell r="F134">
            <v>867</v>
          </cell>
          <cell r="G134">
            <v>17630</v>
          </cell>
          <cell r="H134">
            <v>935</v>
          </cell>
          <cell r="K134">
            <v>14040</v>
          </cell>
          <cell r="M134">
            <v>14040</v>
          </cell>
        </row>
        <row r="135">
          <cell r="A135" t="str">
            <v>단말처리재23KV 38㎟/1C</v>
          </cell>
          <cell r="B135" t="str">
            <v>단말처리재</v>
          </cell>
          <cell r="C135" t="str">
            <v>23KV 38㎟/1C</v>
          </cell>
          <cell r="D135" t="str">
            <v>EA</v>
          </cell>
          <cell r="E135">
            <v>85800</v>
          </cell>
          <cell r="F135">
            <v>864</v>
          </cell>
          <cell r="G135">
            <v>85800</v>
          </cell>
          <cell r="H135">
            <v>926</v>
          </cell>
          <cell r="I135">
            <v>49460</v>
          </cell>
          <cell r="K135">
            <v>49460</v>
          </cell>
          <cell r="M135">
            <v>49460</v>
          </cell>
        </row>
        <row r="136">
          <cell r="A136" t="str">
            <v>단말처리재23KV 60㎟/1C</v>
          </cell>
          <cell r="B136" t="str">
            <v>단말처리재</v>
          </cell>
          <cell r="C136" t="str">
            <v>23KV 60㎟/1C</v>
          </cell>
          <cell r="D136" t="str">
            <v>EA</v>
          </cell>
          <cell r="E136">
            <v>182200</v>
          </cell>
          <cell r="F136">
            <v>864</v>
          </cell>
          <cell r="G136">
            <v>146000</v>
          </cell>
          <cell r="H136">
            <v>926</v>
          </cell>
          <cell r="I136">
            <v>49460</v>
          </cell>
          <cell r="K136">
            <v>49460</v>
          </cell>
          <cell r="M136">
            <v>49460</v>
          </cell>
        </row>
        <row r="137">
          <cell r="A137" t="str">
            <v>자기수축단말처리재23KV 60㎟/1C</v>
          </cell>
          <cell r="B137" t="str">
            <v>자기수축단말처리재</v>
          </cell>
          <cell r="C137" t="str">
            <v>23KV 60㎟/1C</v>
          </cell>
          <cell r="D137" t="str">
            <v>EA</v>
          </cell>
          <cell r="E137">
            <v>73400</v>
          </cell>
          <cell r="F137">
            <v>864</v>
          </cell>
          <cell r="G137">
            <v>73400</v>
          </cell>
          <cell r="H137">
            <v>926</v>
          </cell>
          <cell r="I137">
            <v>20080</v>
          </cell>
          <cell r="K137">
            <v>20080</v>
          </cell>
          <cell r="M137">
            <v>20080</v>
          </cell>
        </row>
        <row r="138">
          <cell r="A138" t="str">
            <v>자기수축단말처리재6.6KV 100㎟/1C</v>
          </cell>
          <cell r="B138" t="str">
            <v>자기수축단말처리재</v>
          </cell>
          <cell r="C138" t="str">
            <v>6.6KV 100㎟/1C</v>
          </cell>
          <cell r="D138" t="str">
            <v>EA</v>
          </cell>
          <cell r="E138">
            <v>73400</v>
          </cell>
          <cell r="F138">
            <v>864</v>
          </cell>
          <cell r="G138">
            <v>73400</v>
          </cell>
          <cell r="H138">
            <v>926</v>
          </cell>
          <cell r="I138">
            <v>20800</v>
          </cell>
          <cell r="K138">
            <v>20800</v>
          </cell>
          <cell r="M138">
            <v>20800</v>
          </cell>
        </row>
        <row r="139">
          <cell r="A139" t="str">
            <v>자기수축단말처리재6.6KV 60㎟/1C</v>
          </cell>
          <cell r="B139" t="str">
            <v>자기수축단말처리재</v>
          </cell>
          <cell r="C139" t="str">
            <v>6.6KV 60㎟/1C</v>
          </cell>
          <cell r="D139" t="str">
            <v>EA</v>
          </cell>
          <cell r="E139">
            <v>72800</v>
          </cell>
          <cell r="F139">
            <v>864</v>
          </cell>
          <cell r="G139">
            <v>72800</v>
          </cell>
          <cell r="H139">
            <v>926</v>
          </cell>
          <cell r="I139">
            <v>18500</v>
          </cell>
          <cell r="K139">
            <v>18500</v>
          </cell>
          <cell r="M139">
            <v>18500</v>
          </cell>
        </row>
        <row r="140">
          <cell r="A140" t="str">
            <v>동관단자  100㎟/1C</v>
          </cell>
          <cell r="B140" t="str">
            <v>동관단자</v>
          </cell>
          <cell r="C140" t="str">
            <v xml:space="preserve">  100㎟/1C</v>
          </cell>
          <cell r="D140" t="str">
            <v>EA</v>
          </cell>
          <cell r="E140">
            <v>1870</v>
          </cell>
          <cell r="F140">
            <v>864</v>
          </cell>
          <cell r="G140">
            <v>1870</v>
          </cell>
          <cell r="H140">
            <v>925</v>
          </cell>
          <cell r="I140">
            <v>1600</v>
          </cell>
          <cell r="K140">
            <v>1170</v>
          </cell>
          <cell r="M140">
            <v>1170</v>
          </cell>
        </row>
        <row r="141">
          <cell r="A141" t="str">
            <v>동관단자  150㎟/1C</v>
          </cell>
          <cell r="B141" t="str">
            <v>동관단자</v>
          </cell>
          <cell r="C141" t="str">
            <v xml:space="preserve">  150㎟/1C</v>
          </cell>
          <cell r="D141" t="str">
            <v>EA</v>
          </cell>
          <cell r="F141">
            <v>864</v>
          </cell>
          <cell r="G141">
            <v>3040</v>
          </cell>
          <cell r="H141">
            <v>925</v>
          </cell>
          <cell r="I141">
            <v>2190</v>
          </cell>
          <cell r="K141">
            <v>2190</v>
          </cell>
          <cell r="M141">
            <v>2190</v>
          </cell>
        </row>
        <row r="142">
          <cell r="A142" t="str">
            <v>동관단자  200㎟/1C</v>
          </cell>
          <cell r="B142" t="str">
            <v>동관단자</v>
          </cell>
          <cell r="C142" t="str">
            <v xml:space="preserve">  200㎟/1C</v>
          </cell>
          <cell r="D142" t="str">
            <v>EA</v>
          </cell>
          <cell r="F142">
            <v>864</v>
          </cell>
          <cell r="G142">
            <v>4090</v>
          </cell>
          <cell r="H142">
            <v>925</v>
          </cell>
          <cell r="I142">
            <v>2550</v>
          </cell>
          <cell r="K142">
            <v>2550</v>
          </cell>
          <cell r="M142">
            <v>2550</v>
          </cell>
        </row>
        <row r="143">
          <cell r="A143" t="str">
            <v>동관단자  250㎟/1C</v>
          </cell>
          <cell r="B143" t="str">
            <v>동관단자</v>
          </cell>
          <cell r="C143" t="str">
            <v xml:space="preserve">  250㎟/1C</v>
          </cell>
          <cell r="D143" t="str">
            <v>EA</v>
          </cell>
          <cell r="E143">
            <v>4600</v>
          </cell>
          <cell r="F143">
            <v>864</v>
          </cell>
          <cell r="G143">
            <v>4680</v>
          </cell>
          <cell r="H143">
            <v>925</v>
          </cell>
          <cell r="I143">
            <v>3970</v>
          </cell>
          <cell r="K143">
            <v>3970</v>
          </cell>
          <cell r="M143">
            <v>3970</v>
          </cell>
        </row>
        <row r="144">
          <cell r="A144" t="str">
            <v>동관단자  325㎟/1C</v>
          </cell>
          <cell r="B144" t="str">
            <v>동관단자</v>
          </cell>
          <cell r="C144" t="str">
            <v xml:space="preserve">  325㎟/1C</v>
          </cell>
          <cell r="D144" t="str">
            <v>EA</v>
          </cell>
          <cell r="E144">
            <v>9300</v>
          </cell>
          <cell r="F144">
            <v>864</v>
          </cell>
          <cell r="G144">
            <v>7600</v>
          </cell>
          <cell r="H144">
            <v>925</v>
          </cell>
          <cell r="I144">
            <v>7600</v>
          </cell>
          <cell r="K144">
            <v>7600</v>
          </cell>
          <cell r="M144">
            <v>7600</v>
          </cell>
        </row>
        <row r="145">
          <cell r="A145" t="str">
            <v>동관단자60㎟/1C</v>
          </cell>
          <cell r="B145" t="str">
            <v>동관단자</v>
          </cell>
          <cell r="C145" t="str">
            <v>60㎟/1C</v>
          </cell>
          <cell r="D145" t="str">
            <v>EA</v>
          </cell>
          <cell r="E145">
            <v>1050</v>
          </cell>
          <cell r="F145">
            <v>864</v>
          </cell>
          <cell r="G145">
            <v>1050</v>
          </cell>
          <cell r="H145">
            <v>925</v>
          </cell>
          <cell r="I145">
            <v>850</v>
          </cell>
          <cell r="K145">
            <v>850</v>
          </cell>
          <cell r="M145">
            <v>850</v>
          </cell>
        </row>
        <row r="146">
          <cell r="A146" t="str">
            <v>동관단자2HOLE  60㎟</v>
          </cell>
          <cell r="B146" t="str">
            <v>동관단자</v>
          </cell>
          <cell r="C146" t="str">
            <v>2HOLE  60㎟</v>
          </cell>
          <cell r="D146" t="str">
            <v>EA</v>
          </cell>
          <cell r="E146">
            <v>1050</v>
          </cell>
          <cell r="F146">
            <v>864</v>
          </cell>
          <cell r="G146">
            <v>1050</v>
          </cell>
          <cell r="H146">
            <v>925</v>
          </cell>
          <cell r="I146">
            <v>850</v>
          </cell>
          <cell r="K146">
            <v>850</v>
          </cell>
          <cell r="M146">
            <v>850</v>
          </cell>
        </row>
        <row r="147">
          <cell r="A147" t="str">
            <v>동관단자2HOLE 100㎟/1C</v>
          </cell>
          <cell r="B147" t="str">
            <v>동관단자</v>
          </cell>
          <cell r="C147" t="str">
            <v>2HOLE 100㎟/1C</v>
          </cell>
          <cell r="D147" t="str">
            <v>EA</v>
          </cell>
          <cell r="E147">
            <v>1870</v>
          </cell>
          <cell r="F147">
            <v>864</v>
          </cell>
          <cell r="G147">
            <v>1870</v>
          </cell>
          <cell r="H147">
            <v>925</v>
          </cell>
          <cell r="I147">
            <v>1600</v>
          </cell>
          <cell r="K147">
            <v>1600</v>
          </cell>
          <cell r="M147">
            <v>1600</v>
          </cell>
        </row>
        <row r="148">
          <cell r="A148" t="str">
            <v>동관단자2HOLE 150㎟</v>
          </cell>
          <cell r="B148" t="str">
            <v>동관단자</v>
          </cell>
          <cell r="C148" t="str">
            <v>2HOLE 150㎟</v>
          </cell>
          <cell r="D148" t="str">
            <v>EA</v>
          </cell>
          <cell r="F148">
            <v>864</v>
          </cell>
          <cell r="G148">
            <v>3040</v>
          </cell>
          <cell r="H148">
            <v>925</v>
          </cell>
          <cell r="I148">
            <v>2190</v>
          </cell>
          <cell r="K148">
            <v>2190</v>
          </cell>
          <cell r="M148">
            <v>2190</v>
          </cell>
        </row>
        <row r="149">
          <cell r="A149" t="str">
            <v>동관단자2HOLE 200㎟</v>
          </cell>
          <cell r="B149" t="str">
            <v>동관단자</v>
          </cell>
          <cell r="C149" t="str">
            <v>2HOLE 200㎟</v>
          </cell>
          <cell r="D149" t="str">
            <v>EA</v>
          </cell>
          <cell r="G149">
            <v>4090</v>
          </cell>
          <cell r="H149">
            <v>925</v>
          </cell>
          <cell r="I149">
            <v>2550</v>
          </cell>
          <cell r="K149">
            <v>2550</v>
          </cell>
          <cell r="M149">
            <v>2550</v>
          </cell>
        </row>
        <row r="150">
          <cell r="A150" t="str">
            <v>동관단자2HOLE 250㎟</v>
          </cell>
          <cell r="B150" t="str">
            <v>동관단자</v>
          </cell>
          <cell r="C150" t="str">
            <v>2HOLE 250㎟</v>
          </cell>
          <cell r="D150" t="str">
            <v>EA</v>
          </cell>
          <cell r="E150">
            <v>4600</v>
          </cell>
          <cell r="F150">
            <v>864</v>
          </cell>
          <cell r="G150">
            <v>4680</v>
          </cell>
          <cell r="H150">
            <v>925</v>
          </cell>
          <cell r="I150">
            <v>3970</v>
          </cell>
          <cell r="K150">
            <v>3970</v>
          </cell>
          <cell r="M150">
            <v>3970</v>
          </cell>
        </row>
        <row r="151">
          <cell r="A151" t="str">
            <v>동관단자2HOLE 325㎟</v>
          </cell>
          <cell r="B151" t="str">
            <v>동관단자</v>
          </cell>
          <cell r="C151" t="str">
            <v>2HOLE 325㎟</v>
          </cell>
          <cell r="D151" t="str">
            <v>EA</v>
          </cell>
          <cell r="E151">
            <v>9300</v>
          </cell>
          <cell r="F151">
            <v>864</v>
          </cell>
          <cell r="G151">
            <v>7600</v>
          </cell>
          <cell r="K151">
            <v>6080</v>
          </cell>
          <cell r="M151">
            <v>6080</v>
          </cell>
        </row>
        <row r="152">
          <cell r="A152" t="str">
            <v>직선접속재5.5㎟</v>
          </cell>
          <cell r="B152" t="str">
            <v>직선접속재</v>
          </cell>
          <cell r="C152" t="str">
            <v>5.5㎟</v>
          </cell>
          <cell r="D152" t="str">
            <v>EA</v>
          </cell>
          <cell r="E152">
            <v>10600</v>
          </cell>
          <cell r="F152">
            <v>862</v>
          </cell>
          <cell r="G152">
            <v>10600</v>
          </cell>
          <cell r="H152">
            <v>926</v>
          </cell>
          <cell r="K152">
            <v>8480</v>
          </cell>
          <cell r="M152">
            <v>8480</v>
          </cell>
        </row>
        <row r="153">
          <cell r="A153" t="str">
            <v>직선접속재8㎟</v>
          </cell>
          <cell r="B153" t="str">
            <v>직선접속재</v>
          </cell>
          <cell r="C153" t="str">
            <v>8㎟</v>
          </cell>
          <cell r="D153" t="str">
            <v>EA</v>
          </cell>
          <cell r="E153">
            <v>10600</v>
          </cell>
          <cell r="F153">
            <v>862</v>
          </cell>
          <cell r="G153">
            <v>10600</v>
          </cell>
          <cell r="H153">
            <v>926</v>
          </cell>
          <cell r="K153">
            <v>8480</v>
          </cell>
          <cell r="M153">
            <v>8480</v>
          </cell>
        </row>
        <row r="154">
          <cell r="A154" t="str">
            <v>직선접속재14㎟</v>
          </cell>
          <cell r="B154" t="str">
            <v>직선접속재</v>
          </cell>
          <cell r="C154" t="str">
            <v>14㎟</v>
          </cell>
          <cell r="D154" t="str">
            <v>EA</v>
          </cell>
          <cell r="E154">
            <v>8800</v>
          </cell>
          <cell r="F154">
            <v>862</v>
          </cell>
          <cell r="G154">
            <v>8800</v>
          </cell>
          <cell r="H154">
            <v>926</v>
          </cell>
          <cell r="K154">
            <v>7040</v>
          </cell>
          <cell r="M154">
            <v>7040</v>
          </cell>
        </row>
        <row r="155">
          <cell r="A155" t="str">
            <v>직선접속재22㎟</v>
          </cell>
          <cell r="B155" t="str">
            <v>직선접속재</v>
          </cell>
          <cell r="C155" t="str">
            <v>22㎟</v>
          </cell>
          <cell r="D155" t="str">
            <v>EA</v>
          </cell>
          <cell r="E155">
            <v>8800</v>
          </cell>
          <cell r="F155">
            <v>862</v>
          </cell>
          <cell r="G155">
            <v>8800</v>
          </cell>
          <cell r="H155">
            <v>926</v>
          </cell>
          <cell r="K155">
            <v>7040</v>
          </cell>
          <cell r="M155">
            <v>7040</v>
          </cell>
        </row>
        <row r="156">
          <cell r="A156" t="str">
            <v>직선접속재38㎟</v>
          </cell>
          <cell r="B156" t="str">
            <v>직선접속재</v>
          </cell>
          <cell r="C156" t="str">
            <v>38㎟</v>
          </cell>
          <cell r="D156" t="str">
            <v>EA</v>
          </cell>
          <cell r="E156">
            <v>8800</v>
          </cell>
          <cell r="F156">
            <v>862</v>
          </cell>
          <cell r="G156">
            <v>8800</v>
          </cell>
          <cell r="H156">
            <v>926</v>
          </cell>
          <cell r="K156">
            <v>7040</v>
          </cell>
          <cell r="M156">
            <v>7040</v>
          </cell>
        </row>
        <row r="157">
          <cell r="A157" t="str">
            <v>직선접속재60㎟</v>
          </cell>
          <cell r="B157" t="str">
            <v>직선접속재</v>
          </cell>
          <cell r="C157" t="str">
            <v>60㎟</v>
          </cell>
          <cell r="D157" t="str">
            <v>EA</v>
          </cell>
          <cell r="E157">
            <v>8800</v>
          </cell>
          <cell r="F157">
            <v>862</v>
          </cell>
          <cell r="G157">
            <v>8800</v>
          </cell>
          <cell r="H157">
            <v>926</v>
          </cell>
          <cell r="K157">
            <v>7040</v>
          </cell>
          <cell r="M157">
            <v>7040</v>
          </cell>
        </row>
        <row r="158">
          <cell r="A158" t="str">
            <v>직선접속재100㎟</v>
          </cell>
          <cell r="B158" t="str">
            <v>직선접속재</v>
          </cell>
          <cell r="C158" t="str">
            <v>100㎟</v>
          </cell>
          <cell r="D158" t="str">
            <v>EA</v>
          </cell>
          <cell r="E158">
            <v>10300</v>
          </cell>
          <cell r="F158">
            <v>862</v>
          </cell>
          <cell r="G158">
            <v>10300</v>
          </cell>
          <cell r="H158">
            <v>926</v>
          </cell>
          <cell r="K158">
            <v>8240</v>
          </cell>
          <cell r="M158">
            <v>8240</v>
          </cell>
        </row>
        <row r="159">
          <cell r="A159" t="str">
            <v>직선접속재150㎟</v>
          </cell>
          <cell r="B159" t="str">
            <v>직선접속재</v>
          </cell>
          <cell r="C159" t="str">
            <v>150㎟</v>
          </cell>
          <cell r="D159" t="str">
            <v>EA</v>
          </cell>
          <cell r="E159">
            <v>10300</v>
          </cell>
          <cell r="F159">
            <v>862</v>
          </cell>
          <cell r="G159">
            <v>10300</v>
          </cell>
          <cell r="H159">
            <v>926</v>
          </cell>
          <cell r="K159">
            <v>8240</v>
          </cell>
          <cell r="M159">
            <v>8240</v>
          </cell>
        </row>
        <row r="160">
          <cell r="A160" t="str">
            <v>직선접속재200㎟</v>
          </cell>
          <cell r="B160" t="str">
            <v>직선접속재</v>
          </cell>
          <cell r="C160" t="str">
            <v>200㎟</v>
          </cell>
          <cell r="D160" t="str">
            <v>EA</v>
          </cell>
          <cell r="E160">
            <v>14800</v>
          </cell>
          <cell r="F160">
            <v>862</v>
          </cell>
          <cell r="G160">
            <v>14800</v>
          </cell>
          <cell r="H160">
            <v>926</v>
          </cell>
          <cell r="K160">
            <v>11840</v>
          </cell>
          <cell r="M160">
            <v>11840</v>
          </cell>
        </row>
        <row r="161">
          <cell r="A161" t="str">
            <v>직선접속재250㎟</v>
          </cell>
          <cell r="B161" t="str">
            <v>직선접속재</v>
          </cell>
          <cell r="C161" t="str">
            <v>250㎟</v>
          </cell>
          <cell r="D161" t="str">
            <v>EA</v>
          </cell>
          <cell r="E161">
            <v>14800</v>
          </cell>
          <cell r="F161">
            <v>862</v>
          </cell>
          <cell r="G161">
            <v>14800</v>
          </cell>
          <cell r="H161">
            <v>926</v>
          </cell>
          <cell r="K161">
            <v>11840</v>
          </cell>
          <cell r="M161">
            <v>11840</v>
          </cell>
        </row>
        <row r="162">
          <cell r="A162" t="str">
            <v>압착단자5.5㎟/1C</v>
          </cell>
          <cell r="B162" t="str">
            <v>압착단자</v>
          </cell>
          <cell r="C162" t="str">
            <v>5.5㎟/1C</v>
          </cell>
          <cell r="D162" t="str">
            <v>EA</v>
          </cell>
          <cell r="E162">
            <v>32</v>
          </cell>
          <cell r="F162">
            <v>864</v>
          </cell>
          <cell r="G162">
            <v>60</v>
          </cell>
          <cell r="H162">
            <v>925</v>
          </cell>
          <cell r="K162">
            <v>26</v>
          </cell>
          <cell r="M162">
            <v>26</v>
          </cell>
        </row>
        <row r="163">
          <cell r="A163" t="str">
            <v>압착단자8㎟/1C</v>
          </cell>
          <cell r="B163" t="str">
            <v>압착단자</v>
          </cell>
          <cell r="C163" t="str">
            <v>8㎟/1C</v>
          </cell>
          <cell r="D163" t="str">
            <v>EA</v>
          </cell>
          <cell r="E163">
            <v>35</v>
          </cell>
          <cell r="F163">
            <v>864</v>
          </cell>
          <cell r="G163">
            <v>150</v>
          </cell>
          <cell r="H163">
            <v>925</v>
          </cell>
          <cell r="I163">
            <v>25</v>
          </cell>
          <cell r="K163">
            <v>25</v>
          </cell>
          <cell r="M163">
            <v>25</v>
          </cell>
        </row>
        <row r="164">
          <cell r="A164" t="str">
            <v>압착단자14㎟/1C</v>
          </cell>
          <cell r="B164" t="str">
            <v>압착단자</v>
          </cell>
          <cell r="C164" t="str">
            <v>14㎟/1C</v>
          </cell>
          <cell r="D164" t="str">
            <v>EA</v>
          </cell>
          <cell r="E164">
            <v>68</v>
          </cell>
          <cell r="F164">
            <v>864</v>
          </cell>
          <cell r="G164">
            <v>188</v>
          </cell>
          <cell r="H164">
            <v>925</v>
          </cell>
          <cell r="I164">
            <v>42</v>
          </cell>
          <cell r="K164">
            <v>42</v>
          </cell>
          <cell r="M164">
            <v>42</v>
          </cell>
        </row>
        <row r="165">
          <cell r="A165" t="str">
            <v>압착단자22㎟/1C</v>
          </cell>
          <cell r="B165" t="str">
            <v>압착단자</v>
          </cell>
          <cell r="C165" t="str">
            <v>22㎟/1C</v>
          </cell>
          <cell r="D165" t="str">
            <v>EA</v>
          </cell>
          <cell r="E165">
            <v>88</v>
          </cell>
          <cell r="F165">
            <v>864</v>
          </cell>
          <cell r="G165">
            <v>264</v>
          </cell>
          <cell r="H165">
            <v>925</v>
          </cell>
          <cell r="I165">
            <v>60</v>
          </cell>
          <cell r="K165">
            <v>60</v>
          </cell>
          <cell r="M165">
            <v>60</v>
          </cell>
        </row>
        <row r="166">
          <cell r="A166" t="str">
            <v>압착단자38㎟/1C</v>
          </cell>
          <cell r="B166" t="str">
            <v>압착단자</v>
          </cell>
          <cell r="C166" t="str">
            <v>38㎟/1C</v>
          </cell>
          <cell r="D166" t="str">
            <v>EA</v>
          </cell>
          <cell r="E166">
            <v>134</v>
          </cell>
          <cell r="F166">
            <v>864</v>
          </cell>
          <cell r="G166">
            <v>329</v>
          </cell>
          <cell r="H166">
            <v>925</v>
          </cell>
          <cell r="I166">
            <v>96</v>
          </cell>
          <cell r="K166">
            <v>96</v>
          </cell>
          <cell r="M166">
            <v>96</v>
          </cell>
        </row>
        <row r="167">
          <cell r="A167" t="str">
            <v>압착단자60㎟/1C</v>
          </cell>
          <cell r="B167" t="str">
            <v>압착단자</v>
          </cell>
          <cell r="C167" t="str">
            <v>60㎟/1C</v>
          </cell>
          <cell r="D167" t="str">
            <v>EA</v>
          </cell>
          <cell r="E167">
            <v>230</v>
          </cell>
          <cell r="F167">
            <v>864</v>
          </cell>
          <cell r="G167">
            <v>537</v>
          </cell>
          <cell r="H167">
            <v>925</v>
          </cell>
          <cell r="K167">
            <v>145</v>
          </cell>
          <cell r="M167">
            <v>145</v>
          </cell>
        </row>
        <row r="168">
          <cell r="A168" t="str">
            <v>연결슬리브80C</v>
          </cell>
          <cell r="B168" t="str">
            <v>연결슬리브</v>
          </cell>
          <cell r="C168" t="str">
            <v>80C</v>
          </cell>
          <cell r="D168" t="str">
            <v>EA</v>
          </cell>
          <cell r="E168">
            <v>7200</v>
          </cell>
          <cell r="F168" t="str">
            <v>우본</v>
          </cell>
          <cell r="K168">
            <v>5760</v>
          </cell>
          <cell r="M168">
            <v>5760</v>
          </cell>
        </row>
        <row r="169">
          <cell r="A169" t="str">
            <v>연결슬리브100C</v>
          </cell>
          <cell r="B169" t="str">
            <v>연결슬리브</v>
          </cell>
          <cell r="C169" t="str">
            <v>100C</v>
          </cell>
          <cell r="D169" t="str">
            <v>EA</v>
          </cell>
          <cell r="E169">
            <v>8200</v>
          </cell>
          <cell r="F169" t="str">
            <v>우본</v>
          </cell>
          <cell r="K169">
            <v>6560</v>
          </cell>
          <cell r="M169">
            <v>6560</v>
          </cell>
        </row>
        <row r="170">
          <cell r="A170" t="str">
            <v>박스 커넥터방수 104C</v>
          </cell>
          <cell r="B170" t="str">
            <v>박스 커넥터</v>
          </cell>
          <cell r="C170" t="str">
            <v>방수 104C</v>
          </cell>
          <cell r="D170" t="str">
            <v>EA</v>
          </cell>
          <cell r="E170">
            <v>18050</v>
          </cell>
          <cell r="F170">
            <v>868</v>
          </cell>
          <cell r="G170">
            <v>19000</v>
          </cell>
          <cell r="H170">
            <v>933</v>
          </cell>
          <cell r="I170">
            <v>18050</v>
          </cell>
          <cell r="K170">
            <v>18050</v>
          </cell>
          <cell r="M170">
            <v>18050</v>
          </cell>
        </row>
        <row r="171">
          <cell r="A171" t="str">
            <v>박스 커넥터방수 16C</v>
          </cell>
          <cell r="B171" t="str">
            <v>박스 커넥터</v>
          </cell>
          <cell r="C171" t="str">
            <v>방수 16C</v>
          </cell>
          <cell r="D171" t="str">
            <v>EA</v>
          </cell>
          <cell r="E171">
            <v>880</v>
          </cell>
          <cell r="F171">
            <v>868</v>
          </cell>
          <cell r="G171">
            <v>930</v>
          </cell>
          <cell r="H171">
            <v>933</v>
          </cell>
          <cell r="I171">
            <v>432</v>
          </cell>
          <cell r="K171">
            <v>432</v>
          </cell>
          <cell r="M171">
            <v>432</v>
          </cell>
        </row>
        <row r="172">
          <cell r="A172" t="str">
            <v>박스 커넥터방수 22C</v>
          </cell>
          <cell r="B172" t="str">
            <v>박스 커넥터</v>
          </cell>
          <cell r="C172" t="str">
            <v>방수 22C</v>
          </cell>
          <cell r="D172" t="str">
            <v>EA</v>
          </cell>
          <cell r="E172">
            <v>1120</v>
          </cell>
          <cell r="F172">
            <v>868</v>
          </cell>
          <cell r="G172">
            <v>1180</v>
          </cell>
          <cell r="H172">
            <v>933</v>
          </cell>
          <cell r="I172">
            <v>512</v>
          </cell>
          <cell r="K172">
            <v>512</v>
          </cell>
          <cell r="M172">
            <v>512</v>
          </cell>
        </row>
        <row r="173">
          <cell r="A173" t="str">
            <v>박스 커넥터방수 28C</v>
          </cell>
          <cell r="B173" t="str">
            <v>박스 커넥터</v>
          </cell>
          <cell r="C173" t="str">
            <v>방수 28C</v>
          </cell>
          <cell r="D173" t="str">
            <v>EA</v>
          </cell>
          <cell r="E173">
            <v>1880</v>
          </cell>
          <cell r="F173">
            <v>868</v>
          </cell>
          <cell r="G173">
            <v>1980</v>
          </cell>
          <cell r="H173">
            <v>933</v>
          </cell>
          <cell r="I173">
            <v>760</v>
          </cell>
          <cell r="K173">
            <v>760</v>
          </cell>
          <cell r="M173">
            <v>760</v>
          </cell>
        </row>
        <row r="174">
          <cell r="A174" t="str">
            <v>박스 커넥터방수 36C</v>
          </cell>
          <cell r="B174" t="str">
            <v>박스 커넥터</v>
          </cell>
          <cell r="C174" t="str">
            <v>방수 36C</v>
          </cell>
          <cell r="D174" t="str">
            <v>EA</v>
          </cell>
          <cell r="E174">
            <v>2450</v>
          </cell>
          <cell r="F174">
            <v>868</v>
          </cell>
          <cell r="G174">
            <v>2580</v>
          </cell>
          <cell r="H174">
            <v>933</v>
          </cell>
          <cell r="I174">
            <v>1000</v>
          </cell>
          <cell r="K174">
            <v>1000</v>
          </cell>
          <cell r="M174">
            <v>1000</v>
          </cell>
        </row>
        <row r="175">
          <cell r="A175" t="str">
            <v>박스 커넥터방수 42C</v>
          </cell>
          <cell r="B175" t="str">
            <v>박스 커넥터</v>
          </cell>
          <cell r="C175" t="str">
            <v>방수 42C</v>
          </cell>
          <cell r="D175" t="str">
            <v>EA</v>
          </cell>
          <cell r="E175">
            <v>3140</v>
          </cell>
          <cell r="F175">
            <v>868</v>
          </cell>
          <cell r="G175">
            <v>3300</v>
          </cell>
          <cell r="H175">
            <v>933</v>
          </cell>
          <cell r="I175">
            <v>1320</v>
          </cell>
          <cell r="K175">
            <v>1320</v>
          </cell>
          <cell r="M175">
            <v>1320</v>
          </cell>
        </row>
        <row r="176">
          <cell r="A176" t="str">
            <v>박스 커넥터방수 54C</v>
          </cell>
          <cell r="B176" t="str">
            <v>박스 커넥터</v>
          </cell>
          <cell r="C176" t="str">
            <v>방수 54C</v>
          </cell>
          <cell r="D176" t="str">
            <v>EA</v>
          </cell>
          <cell r="E176">
            <v>4470</v>
          </cell>
          <cell r="F176">
            <v>868</v>
          </cell>
          <cell r="G176">
            <v>4700</v>
          </cell>
          <cell r="H176">
            <v>933</v>
          </cell>
          <cell r="I176">
            <v>2200</v>
          </cell>
          <cell r="K176">
            <v>2200</v>
          </cell>
          <cell r="M176">
            <v>2200</v>
          </cell>
        </row>
        <row r="177">
          <cell r="A177" t="str">
            <v>박스 커넥터방수 70C</v>
          </cell>
          <cell r="B177" t="str">
            <v>박스 커넥터</v>
          </cell>
          <cell r="C177" t="str">
            <v>방수 70C</v>
          </cell>
          <cell r="D177" t="str">
            <v>EA</v>
          </cell>
          <cell r="E177">
            <v>7220</v>
          </cell>
          <cell r="F177">
            <v>868</v>
          </cell>
          <cell r="G177">
            <v>7600</v>
          </cell>
          <cell r="H177">
            <v>933</v>
          </cell>
          <cell r="I177">
            <v>4160</v>
          </cell>
          <cell r="K177">
            <v>4160</v>
          </cell>
          <cell r="M177">
            <v>4160</v>
          </cell>
        </row>
        <row r="178">
          <cell r="A178" t="str">
            <v>박스 커넥터방수 82C</v>
          </cell>
          <cell r="B178" t="str">
            <v>박스 커넥터</v>
          </cell>
          <cell r="C178" t="str">
            <v>방수 82C</v>
          </cell>
          <cell r="D178" t="str">
            <v>EA</v>
          </cell>
          <cell r="E178">
            <v>10450</v>
          </cell>
          <cell r="F178">
            <v>868</v>
          </cell>
          <cell r="G178">
            <v>11000</v>
          </cell>
          <cell r="H178">
            <v>933</v>
          </cell>
          <cell r="I178">
            <v>10450</v>
          </cell>
          <cell r="K178">
            <v>10450</v>
          </cell>
          <cell r="M178">
            <v>10450</v>
          </cell>
        </row>
        <row r="179">
          <cell r="A179" t="str">
            <v>박스 커넥터비방수 16C</v>
          </cell>
          <cell r="B179" t="str">
            <v>박스 커넥터</v>
          </cell>
          <cell r="C179" t="str">
            <v>비방수 16C</v>
          </cell>
          <cell r="D179" t="str">
            <v>EA</v>
          </cell>
          <cell r="E179">
            <v>360</v>
          </cell>
          <cell r="F179">
            <v>868</v>
          </cell>
          <cell r="G179">
            <v>380</v>
          </cell>
          <cell r="H179">
            <v>933</v>
          </cell>
          <cell r="I179">
            <v>260</v>
          </cell>
          <cell r="K179">
            <v>260</v>
          </cell>
          <cell r="M179">
            <v>260</v>
          </cell>
        </row>
        <row r="180">
          <cell r="A180" t="str">
            <v>박스 커넥터비방수 22C</v>
          </cell>
          <cell r="B180" t="str">
            <v>박스 커넥터</v>
          </cell>
          <cell r="C180" t="str">
            <v>비방수 22C</v>
          </cell>
          <cell r="D180" t="str">
            <v>EA</v>
          </cell>
          <cell r="E180">
            <v>500</v>
          </cell>
          <cell r="F180">
            <v>868</v>
          </cell>
          <cell r="G180">
            <v>530</v>
          </cell>
          <cell r="H180">
            <v>933</v>
          </cell>
          <cell r="K180">
            <v>376</v>
          </cell>
          <cell r="M180">
            <v>376</v>
          </cell>
        </row>
        <row r="181">
          <cell r="A181" t="str">
            <v>박스 커넥터비방수 28C</v>
          </cell>
          <cell r="B181" t="str">
            <v>박스 커넥터</v>
          </cell>
          <cell r="C181" t="str">
            <v>비방수 28C</v>
          </cell>
          <cell r="D181" t="str">
            <v>EA</v>
          </cell>
          <cell r="E181">
            <v>950</v>
          </cell>
          <cell r="F181">
            <v>868</v>
          </cell>
          <cell r="G181">
            <v>1000</v>
          </cell>
          <cell r="H181">
            <v>933</v>
          </cell>
          <cell r="I181">
            <v>720</v>
          </cell>
          <cell r="K181">
            <v>720</v>
          </cell>
          <cell r="M181">
            <v>720</v>
          </cell>
        </row>
        <row r="182">
          <cell r="A182" t="str">
            <v>박스 커넥터비방수 36C</v>
          </cell>
          <cell r="B182" t="str">
            <v>박스 커넥터</v>
          </cell>
          <cell r="C182" t="str">
            <v>비방수 36C</v>
          </cell>
          <cell r="D182" t="str">
            <v>EA</v>
          </cell>
          <cell r="E182">
            <v>1140</v>
          </cell>
          <cell r="F182">
            <v>868</v>
          </cell>
          <cell r="G182">
            <v>1200</v>
          </cell>
          <cell r="H182">
            <v>933</v>
          </cell>
          <cell r="K182">
            <v>855</v>
          </cell>
          <cell r="M182">
            <v>855</v>
          </cell>
        </row>
        <row r="183">
          <cell r="A183" t="str">
            <v>JOINT BOX100 x 100 x 100</v>
          </cell>
          <cell r="B183" t="str">
            <v>JOINT BOX</v>
          </cell>
          <cell r="C183" t="str">
            <v>100 x 100 x 100</v>
          </cell>
          <cell r="D183" t="str">
            <v>EA</v>
          </cell>
          <cell r="E183">
            <v>1750</v>
          </cell>
          <cell r="F183">
            <v>872</v>
          </cell>
          <cell r="G183">
            <v>1650</v>
          </cell>
          <cell r="H183">
            <v>945</v>
          </cell>
          <cell r="I183">
            <v>1320</v>
          </cell>
          <cell r="K183">
            <v>1320</v>
          </cell>
          <cell r="M183">
            <v>1320</v>
          </cell>
        </row>
        <row r="184">
          <cell r="A184" t="str">
            <v>JOINT BOX100 x 100 x 50</v>
          </cell>
          <cell r="B184" t="str">
            <v>JOINT BOX</v>
          </cell>
          <cell r="C184" t="str">
            <v>100 x 100 x 50</v>
          </cell>
          <cell r="D184" t="str">
            <v>EA</v>
          </cell>
          <cell r="E184">
            <v>1400</v>
          </cell>
          <cell r="F184">
            <v>872</v>
          </cell>
          <cell r="G184">
            <v>1400</v>
          </cell>
          <cell r="H184">
            <v>945</v>
          </cell>
          <cell r="I184">
            <v>1120</v>
          </cell>
          <cell r="K184">
            <v>1120</v>
          </cell>
          <cell r="M184">
            <v>1120</v>
          </cell>
        </row>
        <row r="185">
          <cell r="A185" t="str">
            <v>OUTLET 박스8각 54mm</v>
          </cell>
          <cell r="B185" t="str">
            <v>OUTLET 박스</v>
          </cell>
          <cell r="C185" t="str">
            <v>8각 54mm</v>
          </cell>
          <cell r="D185" t="str">
            <v>EA</v>
          </cell>
          <cell r="E185">
            <v>714</v>
          </cell>
          <cell r="F185">
            <v>871</v>
          </cell>
          <cell r="G185">
            <v>680</v>
          </cell>
          <cell r="H185">
            <v>944</v>
          </cell>
          <cell r="I185">
            <v>360</v>
          </cell>
          <cell r="K185">
            <v>360</v>
          </cell>
          <cell r="M185">
            <v>360</v>
          </cell>
        </row>
        <row r="186">
          <cell r="A186" t="str">
            <v>OUTLET 박스중형 4각 54mm</v>
          </cell>
          <cell r="B186" t="str">
            <v>OUTLET 박스</v>
          </cell>
          <cell r="C186" t="str">
            <v>중형 4각 54mm</v>
          </cell>
          <cell r="D186" t="str">
            <v>EA</v>
          </cell>
          <cell r="E186">
            <v>832</v>
          </cell>
          <cell r="F186">
            <v>871</v>
          </cell>
          <cell r="I186">
            <v>666</v>
          </cell>
          <cell r="K186">
            <v>666</v>
          </cell>
          <cell r="M186">
            <v>666</v>
          </cell>
        </row>
        <row r="187">
          <cell r="A187" t="str">
            <v>박스커버1개용 54mm</v>
          </cell>
          <cell r="B187" t="str">
            <v>박스커버</v>
          </cell>
          <cell r="C187" t="str">
            <v>1개용 54mm</v>
          </cell>
          <cell r="D187" t="str">
            <v>EA</v>
          </cell>
          <cell r="E187">
            <v>211</v>
          </cell>
          <cell r="F187">
            <v>871</v>
          </cell>
          <cell r="G187">
            <v>200</v>
          </cell>
          <cell r="H187">
            <v>944</v>
          </cell>
          <cell r="I187">
            <v>152</v>
          </cell>
          <cell r="K187">
            <v>152</v>
          </cell>
          <cell r="M187">
            <v>152</v>
          </cell>
        </row>
        <row r="188">
          <cell r="A188" t="str">
            <v>박스커버2개용 54mm</v>
          </cell>
          <cell r="B188" t="str">
            <v>박스커버</v>
          </cell>
          <cell r="C188" t="str">
            <v>2개용 54mm</v>
          </cell>
          <cell r="D188" t="str">
            <v>EA</v>
          </cell>
          <cell r="E188">
            <v>211</v>
          </cell>
          <cell r="F188">
            <v>871</v>
          </cell>
          <cell r="G188">
            <v>200</v>
          </cell>
          <cell r="H188">
            <v>944</v>
          </cell>
          <cell r="I188">
            <v>152</v>
          </cell>
          <cell r="K188">
            <v>152</v>
          </cell>
          <cell r="M188">
            <v>152</v>
          </cell>
        </row>
        <row r="189">
          <cell r="A189" t="str">
            <v>박스커버4각, 평형</v>
          </cell>
          <cell r="B189" t="str">
            <v>박스커버</v>
          </cell>
          <cell r="C189" t="str">
            <v>4각, 평형</v>
          </cell>
          <cell r="D189" t="str">
            <v>EA</v>
          </cell>
          <cell r="E189">
            <v>238</v>
          </cell>
          <cell r="F189">
            <v>871</v>
          </cell>
          <cell r="I189">
            <v>120</v>
          </cell>
          <cell r="K189">
            <v>120</v>
          </cell>
          <cell r="M189">
            <v>120</v>
          </cell>
        </row>
        <row r="190">
          <cell r="A190" t="str">
            <v>박스커버8각, 평형</v>
          </cell>
          <cell r="B190" t="str">
            <v>박스커버</v>
          </cell>
          <cell r="C190" t="str">
            <v>8각, 평형</v>
          </cell>
          <cell r="D190" t="str">
            <v>EA</v>
          </cell>
          <cell r="E190">
            <v>238</v>
          </cell>
          <cell r="F190">
            <v>871</v>
          </cell>
          <cell r="G190">
            <v>150</v>
          </cell>
          <cell r="H190">
            <v>944</v>
          </cell>
          <cell r="I190">
            <v>120</v>
          </cell>
          <cell r="K190">
            <v>120</v>
          </cell>
          <cell r="M190">
            <v>120</v>
          </cell>
        </row>
        <row r="191">
          <cell r="A191" t="str">
            <v>스위치 박스1개용 54mm</v>
          </cell>
          <cell r="B191" t="str">
            <v>스위치 박스</v>
          </cell>
          <cell r="C191" t="str">
            <v>1개용 54mm</v>
          </cell>
          <cell r="D191" t="str">
            <v>EA</v>
          </cell>
          <cell r="E191">
            <v>668</v>
          </cell>
          <cell r="F191">
            <v>871</v>
          </cell>
          <cell r="G191">
            <v>650</v>
          </cell>
          <cell r="H191">
            <v>944</v>
          </cell>
          <cell r="I191">
            <v>328</v>
          </cell>
          <cell r="K191">
            <v>328</v>
          </cell>
          <cell r="M191">
            <v>328</v>
          </cell>
        </row>
        <row r="192">
          <cell r="A192" t="str">
            <v>스위치 박스2개용 54mm</v>
          </cell>
          <cell r="B192" t="str">
            <v>스위치 박스</v>
          </cell>
          <cell r="C192" t="str">
            <v>2개용 54mm</v>
          </cell>
          <cell r="D192" t="str">
            <v>EA</v>
          </cell>
          <cell r="E192">
            <v>701</v>
          </cell>
          <cell r="F192">
            <v>871</v>
          </cell>
          <cell r="G192">
            <v>840</v>
          </cell>
          <cell r="H192">
            <v>944</v>
          </cell>
          <cell r="I192">
            <v>701</v>
          </cell>
          <cell r="K192">
            <v>701</v>
          </cell>
          <cell r="M192">
            <v>701</v>
          </cell>
        </row>
        <row r="193">
          <cell r="A193" t="str">
            <v>풀박스100 x 100 x 100</v>
          </cell>
          <cell r="B193" t="str">
            <v>풀박스</v>
          </cell>
          <cell r="C193" t="str">
            <v>100 x 100 x 100</v>
          </cell>
          <cell r="D193" t="str">
            <v>EA</v>
          </cell>
          <cell r="E193">
            <v>1750</v>
          </cell>
          <cell r="F193">
            <v>872</v>
          </cell>
          <cell r="G193">
            <v>1650</v>
          </cell>
          <cell r="H193">
            <v>945</v>
          </cell>
          <cell r="I193">
            <v>1320</v>
          </cell>
          <cell r="K193">
            <v>1320</v>
          </cell>
          <cell r="M193">
            <v>1320</v>
          </cell>
        </row>
        <row r="194">
          <cell r="A194" t="str">
            <v>풀박스100 x 100 x 50</v>
          </cell>
          <cell r="B194" t="str">
            <v>풀박스</v>
          </cell>
          <cell r="C194" t="str">
            <v>100 x 100 x 50</v>
          </cell>
          <cell r="D194" t="str">
            <v>EA</v>
          </cell>
          <cell r="E194">
            <v>1400</v>
          </cell>
          <cell r="F194">
            <v>872</v>
          </cell>
          <cell r="G194">
            <v>1400</v>
          </cell>
          <cell r="H194">
            <v>945</v>
          </cell>
          <cell r="I194">
            <v>1120</v>
          </cell>
          <cell r="K194">
            <v>1120</v>
          </cell>
          <cell r="M194">
            <v>1120</v>
          </cell>
        </row>
        <row r="195">
          <cell r="A195" t="str">
            <v>풀박스150 x 150 x 100</v>
          </cell>
          <cell r="B195" t="str">
            <v>풀박스</v>
          </cell>
          <cell r="C195" t="str">
            <v>150 x 150 x 100</v>
          </cell>
          <cell r="D195" t="str">
            <v>EA</v>
          </cell>
          <cell r="E195">
            <v>2350</v>
          </cell>
          <cell r="F195">
            <v>872</v>
          </cell>
          <cell r="G195">
            <v>2300</v>
          </cell>
          <cell r="H195">
            <v>945</v>
          </cell>
          <cell r="K195">
            <v>1760</v>
          </cell>
          <cell r="M195">
            <v>1760</v>
          </cell>
        </row>
        <row r="196">
          <cell r="A196" t="str">
            <v>풀박스200 x 200 x 100</v>
          </cell>
          <cell r="B196" t="str">
            <v>풀박스</v>
          </cell>
          <cell r="C196" t="str">
            <v>200 x 200 x 100</v>
          </cell>
          <cell r="D196" t="str">
            <v>EA</v>
          </cell>
          <cell r="E196">
            <v>3440</v>
          </cell>
          <cell r="F196">
            <v>872</v>
          </cell>
          <cell r="G196">
            <v>3230</v>
          </cell>
          <cell r="H196">
            <v>945</v>
          </cell>
          <cell r="I196">
            <v>3536</v>
          </cell>
          <cell r="K196">
            <v>2432</v>
          </cell>
          <cell r="M196">
            <v>2432</v>
          </cell>
        </row>
        <row r="197">
          <cell r="A197" t="str">
            <v>풀박스200 x 200 x 150</v>
          </cell>
          <cell r="B197" t="str">
            <v>풀박스</v>
          </cell>
          <cell r="C197" t="str">
            <v>200 x 200 x 150</v>
          </cell>
          <cell r="D197" t="str">
            <v>EA</v>
          </cell>
          <cell r="E197">
            <v>4200</v>
          </cell>
          <cell r="F197">
            <v>872</v>
          </cell>
          <cell r="G197">
            <v>4150</v>
          </cell>
          <cell r="K197">
            <v>3320</v>
          </cell>
          <cell r="M197">
            <v>3320</v>
          </cell>
        </row>
        <row r="198">
          <cell r="A198" t="str">
            <v>풀박스200 x 200 x 200</v>
          </cell>
          <cell r="B198" t="str">
            <v>풀박스</v>
          </cell>
          <cell r="C198" t="str">
            <v>200 x 200 x 200</v>
          </cell>
          <cell r="D198" t="str">
            <v>EA</v>
          </cell>
          <cell r="E198">
            <v>4850</v>
          </cell>
          <cell r="F198">
            <v>872</v>
          </cell>
          <cell r="G198">
            <v>4420</v>
          </cell>
          <cell r="H198">
            <v>946</v>
          </cell>
          <cell r="I198">
            <v>3536</v>
          </cell>
          <cell r="K198">
            <v>3315</v>
          </cell>
          <cell r="M198">
            <v>3315</v>
          </cell>
        </row>
        <row r="199">
          <cell r="A199" t="str">
            <v>풀박스250 x 250 x 100</v>
          </cell>
          <cell r="B199" t="str">
            <v>풀박스</v>
          </cell>
          <cell r="C199" t="str">
            <v>250 x 250 x 100</v>
          </cell>
          <cell r="D199" t="str">
            <v>EA</v>
          </cell>
          <cell r="E199">
            <v>5115</v>
          </cell>
          <cell r="F199">
            <v>872</v>
          </cell>
          <cell r="G199">
            <v>4370</v>
          </cell>
          <cell r="H199">
            <v>945</v>
          </cell>
          <cell r="I199">
            <v>3496</v>
          </cell>
          <cell r="K199">
            <v>4936</v>
          </cell>
          <cell r="M199">
            <v>3496</v>
          </cell>
        </row>
        <row r="200">
          <cell r="A200" t="str">
            <v>풀박스250 x 250 x 150</v>
          </cell>
          <cell r="B200" t="str">
            <v>풀박스</v>
          </cell>
          <cell r="C200" t="str">
            <v>250 x 250 x 150</v>
          </cell>
          <cell r="D200" t="str">
            <v>EA</v>
          </cell>
          <cell r="E200">
            <v>5410</v>
          </cell>
          <cell r="F200">
            <v>872</v>
          </cell>
          <cell r="G200">
            <v>5350</v>
          </cell>
          <cell r="H200">
            <v>945</v>
          </cell>
          <cell r="I200">
            <v>4280</v>
          </cell>
          <cell r="K200">
            <v>4280</v>
          </cell>
          <cell r="M200">
            <v>4280</v>
          </cell>
        </row>
        <row r="201">
          <cell r="A201" t="str">
            <v>풀박스300 x 300 x 100</v>
          </cell>
          <cell r="B201" t="str">
            <v>풀박스</v>
          </cell>
          <cell r="C201" t="str">
            <v>300 x 300 x 100</v>
          </cell>
          <cell r="D201" t="str">
            <v>EA</v>
          </cell>
          <cell r="E201">
            <v>5410</v>
          </cell>
          <cell r="F201">
            <v>872</v>
          </cell>
          <cell r="G201">
            <v>5350</v>
          </cell>
          <cell r="H201">
            <v>945</v>
          </cell>
          <cell r="I201">
            <v>4280</v>
          </cell>
          <cell r="K201">
            <v>4280</v>
          </cell>
          <cell r="M201">
            <v>4280</v>
          </cell>
        </row>
        <row r="202">
          <cell r="A202" t="str">
            <v>풀박스300 x 300 x 150</v>
          </cell>
          <cell r="B202" t="str">
            <v>풀박스</v>
          </cell>
          <cell r="C202" t="str">
            <v>300 x 300 x 150</v>
          </cell>
          <cell r="D202" t="str">
            <v>EA</v>
          </cell>
          <cell r="E202">
            <v>6200</v>
          </cell>
          <cell r="F202">
            <v>872</v>
          </cell>
          <cell r="G202">
            <v>6030</v>
          </cell>
          <cell r="H202">
            <v>945</v>
          </cell>
          <cell r="I202">
            <v>4280</v>
          </cell>
          <cell r="K202">
            <v>4280</v>
          </cell>
          <cell r="M202">
            <v>4280</v>
          </cell>
        </row>
        <row r="203">
          <cell r="A203" t="str">
            <v>풀박스300 x 300 x 200</v>
          </cell>
          <cell r="B203" t="str">
            <v>풀박스</v>
          </cell>
          <cell r="C203" t="str">
            <v>300 x 300 x 200</v>
          </cell>
          <cell r="D203" t="str">
            <v>EA</v>
          </cell>
          <cell r="E203">
            <v>9110</v>
          </cell>
          <cell r="F203">
            <v>872</v>
          </cell>
          <cell r="G203">
            <v>7100</v>
          </cell>
          <cell r="H203">
            <v>945</v>
          </cell>
          <cell r="K203">
            <v>5440</v>
          </cell>
          <cell r="M203">
            <v>5440</v>
          </cell>
        </row>
        <row r="204">
          <cell r="A204" t="str">
            <v>풀박스400 x 400 x 100</v>
          </cell>
          <cell r="B204" t="str">
            <v>풀박스</v>
          </cell>
          <cell r="C204" t="str">
            <v>400 x 400 x 100</v>
          </cell>
          <cell r="D204" t="str">
            <v>EA</v>
          </cell>
          <cell r="E204">
            <v>9850</v>
          </cell>
          <cell r="F204">
            <v>872</v>
          </cell>
          <cell r="G204">
            <v>9600</v>
          </cell>
          <cell r="H204">
            <v>945</v>
          </cell>
          <cell r="I204">
            <v>7680</v>
          </cell>
          <cell r="K204">
            <v>7680</v>
          </cell>
          <cell r="M204">
            <v>7680</v>
          </cell>
        </row>
        <row r="205">
          <cell r="A205" t="str">
            <v>풀박스400 x 400 x 150</v>
          </cell>
          <cell r="B205" t="str">
            <v>풀박스</v>
          </cell>
          <cell r="C205" t="str">
            <v>400 x 400 x 150</v>
          </cell>
          <cell r="D205" t="str">
            <v>EA</v>
          </cell>
          <cell r="E205">
            <v>9850</v>
          </cell>
          <cell r="F205">
            <v>872</v>
          </cell>
          <cell r="G205">
            <v>9600</v>
          </cell>
          <cell r="H205">
            <v>945</v>
          </cell>
          <cell r="I205">
            <v>7680</v>
          </cell>
          <cell r="K205">
            <v>7680</v>
          </cell>
          <cell r="M205">
            <v>7680</v>
          </cell>
        </row>
        <row r="206">
          <cell r="A206" t="str">
            <v>풀박스400 x 400 x 300</v>
          </cell>
          <cell r="B206" t="str">
            <v>풀박스</v>
          </cell>
          <cell r="C206" t="str">
            <v>400 x 400 x 300</v>
          </cell>
          <cell r="D206" t="str">
            <v>EA</v>
          </cell>
          <cell r="E206">
            <v>13050</v>
          </cell>
          <cell r="F206">
            <v>872</v>
          </cell>
          <cell r="G206">
            <v>12830</v>
          </cell>
          <cell r="H206">
            <v>945</v>
          </cell>
          <cell r="I206">
            <v>10264</v>
          </cell>
          <cell r="K206">
            <v>10264</v>
          </cell>
          <cell r="M206">
            <v>10264</v>
          </cell>
        </row>
        <row r="207">
          <cell r="A207" t="str">
            <v>풀박스400 x 400 x 200</v>
          </cell>
          <cell r="B207" t="str">
            <v>풀박스</v>
          </cell>
          <cell r="C207" t="str">
            <v>400 x 400 x 200</v>
          </cell>
          <cell r="D207" t="str">
            <v>EA</v>
          </cell>
          <cell r="E207">
            <v>13050</v>
          </cell>
          <cell r="F207">
            <v>872</v>
          </cell>
          <cell r="G207">
            <v>12830</v>
          </cell>
          <cell r="H207">
            <v>945</v>
          </cell>
          <cell r="I207">
            <v>10264</v>
          </cell>
          <cell r="K207">
            <v>8327</v>
          </cell>
          <cell r="M207">
            <v>8327</v>
          </cell>
        </row>
        <row r="208">
          <cell r="A208" t="str">
            <v>풀박스400 x 400 x 400</v>
          </cell>
          <cell r="B208" t="str">
            <v>풀박스</v>
          </cell>
          <cell r="C208" t="str">
            <v>400 x 400 x 400</v>
          </cell>
          <cell r="D208" t="str">
            <v>EA</v>
          </cell>
          <cell r="E208">
            <v>13050</v>
          </cell>
          <cell r="F208">
            <v>872</v>
          </cell>
          <cell r="G208">
            <v>12830</v>
          </cell>
          <cell r="H208">
            <v>945</v>
          </cell>
          <cell r="I208">
            <v>10264</v>
          </cell>
          <cell r="K208">
            <v>10264</v>
          </cell>
          <cell r="M208">
            <v>10264</v>
          </cell>
        </row>
        <row r="209">
          <cell r="A209" t="str">
            <v>풀박스500 x 500 x 100</v>
          </cell>
          <cell r="B209" t="str">
            <v>풀박스</v>
          </cell>
          <cell r="C209" t="str">
            <v>500 x 500 x 100</v>
          </cell>
          <cell r="D209" t="str">
            <v>EA</v>
          </cell>
          <cell r="E209">
            <v>19100</v>
          </cell>
          <cell r="F209">
            <v>872</v>
          </cell>
          <cell r="G209">
            <v>17680</v>
          </cell>
          <cell r="H209">
            <v>945</v>
          </cell>
          <cell r="I209">
            <v>14144</v>
          </cell>
          <cell r="K209">
            <v>14144</v>
          </cell>
          <cell r="M209">
            <v>14144</v>
          </cell>
        </row>
        <row r="210">
          <cell r="A210" t="str">
            <v>풀박스500 x 500 x 200</v>
          </cell>
          <cell r="B210" t="str">
            <v>풀박스</v>
          </cell>
          <cell r="C210" t="str">
            <v>500 x 500 x 200</v>
          </cell>
          <cell r="D210" t="str">
            <v>EA</v>
          </cell>
          <cell r="E210">
            <v>19100</v>
          </cell>
          <cell r="F210">
            <v>872</v>
          </cell>
          <cell r="G210">
            <v>17680</v>
          </cell>
          <cell r="H210">
            <v>945</v>
          </cell>
          <cell r="I210">
            <v>14144</v>
          </cell>
          <cell r="K210">
            <v>14144</v>
          </cell>
          <cell r="M210">
            <v>14144</v>
          </cell>
        </row>
        <row r="211">
          <cell r="A211" t="str">
            <v>풀박스500 x 500 x 300</v>
          </cell>
          <cell r="B211" t="str">
            <v>풀박스</v>
          </cell>
          <cell r="C211" t="str">
            <v>500 x 500 x 300</v>
          </cell>
          <cell r="D211" t="str">
            <v>EA</v>
          </cell>
          <cell r="E211">
            <v>22800</v>
          </cell>
          <cell r="F211">
            <v>872</v>
          </cell>
          <cell r="G211">
            <v>23000</v>
          </cell>
          <cell r="H211">
            <v>945</v>
          </cell>
          <cell r="K211">
            <v>16788</v>
          </cell>
          <cell r="M211">
            <v>16788</v>
          </cell>
        </row>
        <row r="212">
          <cell r="A212" t="str">
            <v>풀박스500 x 500 x 400</v>
          </cell>
          <cell r="B212" t="str">
            <v>풀박스</v>
          </cell>
          <cell r="C212" t="str">
            <v>500 x 500 x 400</v>
          </cell>
          <cell r="D212" t="str">
            <v>EA</v>
          </cell>
          <cell r="E212">
            <v>28500</v>
          </cell>
          <cell r="F212">
            <v>872</v>
          </cell>
          <cell r="K212">
            <v>22800</v>
          </cell>
          <cell r="M212">
            <v>22800</v>
          </cell>
        </row>
        <row r="213">
          <cell r="A213" t="str">
            <v>풀박스500 x 500 x 500</v>
          </cell>
          <cell r="B213" t="str">
            <v>풀박스</v>
          </cell>
          <cell r="C213" t="str">
            <v>500 x 500 x 500</v>
          </cell>
          <cell r="D213" t="str">
            <v>EA</v>
          </cell>
          <cell r="E213">
            <v>28500</v>
          </cell>
          <cell r="F213">
            <v>872</v>
          </cell>
          <cell r="K213">
            <v>22800</v>
          </cell>
          <cell r="M213">
            <v>22800</v>
          </cell>
        </row>
        <row r="214">
          <cell r="A214" t="str">
            <v>풀박스600 x 600 x 100</v>
          </cell>
          <cell r="B214" t="str">
            <v>풀박스</v>
          </cell>
          <cell r="C214" t="str">
            <v>600 x 600 x 100</v>
          </cell>
          <cell r="D214" t="str">
            <v>EA</v>
          </cell>
          <cell r="E214">
            <v>28500</v>
          </cell>
          <cell r="F214">
            <v>872</v>
          </cell>
          <cell r="K214">
            <v>22800</v>
          </cell>
          <cell r="M214">
            <v>22800</v>
          </cell>
        </row>
        <row r="215">
          <cell r="A215" t="str">
            <v>풀박스600 x 600 x 200</v>
          </cell>
          <cell r="B215" t="str">
            <v>풀박스</v>
          </cell>
          <cell r="C215" t="str">
            <v>600 x 600 x 200</v>
          </cell>
          <cell r="D215" t="str">
            <v>EA</v>
          </cell>
          <cell r="E215">
            <v>28500</v>
          </cell>
          <cell r="F215">
            <v>872</v>
          </cell>
          <cell r="K215">
            <v>22800</v>
          </cell>
          <cell r="M215">
            <v>22800</v>
          </cell>
        </row>
        <row r="216">
          <cell r="A216" t="str">
            <v>풀박스600 x 600 x 300</v>
          </cell>
          <cell r="B216" t="str">
            <v>풀박스</v>
          </cell>
          <cell r="C216" t="str">
            <v>600 x 600 x 300</v>
          </cell>
          <cell r="D216" t="str">
            <v>EA</v>
          </cell>
          <cell r="E216">
            <v>28500</v>
          </cell>
          <cell r="F216">
            <v>872</v>
          </cell>
          <cell r="G216">
            <v>28550</v>
          </cell>
          <cell r="H216">
            <v>947</v>
          </cell>
          <cell r="K216">
            <v>25920</v>
          </cell>
          <cell r="M216">
            <v>25920</v>
          </cell>
        </row>
        <row r="217">
          <cell r="A217" t="str">
            <v>풀박스600 x 600 x 400</v>
          </cell>
          <cell r="B217" t="str">
            <v>풀박스</v>
          </cell>
          <cell r="C217" t="str">
            <v>600 x 600 x 400</v>
          </cell>
          <cell r="D217" t="str">
            <v>EA</v>
          </cell>
          <cell r="E217">
            <v>34800</v>
          </cell>
          <cell r="F217">
            <v>872</v>
          </cell>
          <cell r="K217">
            <v>27800</v>
          </cell>
          <cell r="M217">
            <v>27800</v>
          </cell>
        </row>
        <row r="218">
          <cell r="A218" t="str">
            <v>풀박스600 x 600 x 500</v>
          </cell>
          <cell r="B218" t="str">
            <v>풀박스</v>
          </cell>
          <cell r="C218" t="str">
            <v>600 x 600 x 500</v>
          </cell>
          <cell r="D218" t="str">
            <v>EA</v>
          </cell>
          <cell r="E218">
            <v>34800</v>
          </cell>
          <cell r="F218">
            <v>872</v>
          </cell>
          <cell r="K218">
            <v>27800</v>
          </cell>
          <cell r="M218">
            <v>27800</v>
          </cell>
        </row>
        <row r="219">
          <cell r="A219" t="str">
            <v>풀박스600 x 600 x 600</v>
          </cell>
          <cell r="B219" t="str">
            <v>풀박스</v>
          </cell>
          <cell r="C219" t="str">
            <v>600 x 600 x 600</v>
          </cell>
          <cell r="D219" t="str">
            <v>EA</v>
          </cell>
          <cell r="E219">
            <v>34800</v>
          </cell>
          <cell r="F219">
            <v>872</v>
          </cell>
          <cell r="K219">
            <v>27800</v>
          </cell>
          <cell r="M219">
            <v>27800</v>
          </cell>
        </row>
        <row r="220">
          <cell r="A220" t="str">
            <v>풀박스700 x 700 x 100</v>
          </cell>
          <cell r="B220" t="str">
            <v>풀박스</v>
          </cell>
          <cell r="C220" t="str">
            <v>700 x 700 x 100</v>
          </cell>
          <cell r="D220" t="str">
            <v>EA</v>
          </cell>
          <cell r="E220">
            <v>44200</v>
          </cell>
          <cell r="F220">
            <v>872</v>
          </cell>
          <cell r="K220">
            <v>35300</v>
          </cell>
          <cell r="M220">
            <v>35300</v>
          </cell>
        </row>
        <row r="221">
          <cell r="A221" t="str">
            <v>풀박스700 x 700 x 200</v>
          </cell>
          <cell r="B221" t="str">
            <v>풀박스</v>
          </cell>
          <cell r="C221" t="str">
            <v>700 x 700 x 200</v>
          </cell>
          <cell r="D221" t="str">
            <v>EA</v>
          </cell>
          <cell r="E221">
            <v>44200</v>
          </cell>
          <cell r="F221">
            <v>872</v>
          </cell>
          <cell r="K221">
            <v>35300</v>
          </cell>
          <cell r="M221">
            <v>35300</v>
          </cell>
        </row>
        <row r="222">
          <cell r="A222" t="str">
            <v>풀박스700 x 700 x 300</v>
          </cell>
          <cell r="B222" t="str">
            <v>풀박스</v>
          </cell>
          <cell r="C222" t="str">
            <v>700 x 700 x 300</v>
          </cell>
          <cell r="D222" t="str">
            <v>EA</v>
          </cell>
          <cell r="E222">
            <v>49900</v>
          </cell>
          <cell r="F222">
            <v>872</v>
          </cell>
          <cell r="K222">
            <v>39900</v>
          </cell>
          <cell r="M222">
            <v>39900</v>
          </cell>
        </row>
        <row r="223">
          <cell r="A223" t="str">
            <v>풀박스700 x 700 x 400</v>
          </cell>
          <cell r="B223" t="str">
            <v>풀박스</v>
          </cell>
          <cell r="C223" t="str">
            <v>700 x 700 x 400</v>
          </cell>
          <cell r="D223" t="str">
            <v>EA</v>
          </cell>
          <cell r="E223">
            <v>49900</v>
          </cell>
          <cell r="F223">
            <v>872</v>
          </cell>
          <cell r="K223">
            <v>39900</v>
          </cell>
          <cell r="M223">
            <v>39900</v>
          </cell>
        </row>
        <row r="224">
          <cell r="A224" t="str">
            <v>풀박스700 x 700 x 700</v>
          </cell>
          <cell r="B224" t="str">
            <v>풀박스</v>
          </cell>
          <cell r="C224" t="str">
            <v>700 x 700 x 700</v>
          </cell>
          <cell r="D224" t="str">
            <v>EA</v>
          </cell>
          <cell r="E224">
            <v>68000</v>
          </cell>
          <cell r="F224">
            <v>872</v>
          </cell>
          <cell r="K224">
            <v>54400</v>
          </cell>
          <cell r="M224">
            <v>54400</v>
          </cell>
        </row>
        <row r="225">
          <cell r="A225" t="str">
            <v>풀박스800 x 800 x 100</v>
          </cell>
          <cell r="B225" t="str">
            <v>풀박스</v>
          </cell>
          <cell r="C225" t="str">
            <v>800 x 800 x 100</v>
          </cell>
          <cell r="D225" t="str">
            <v>EA</v>
          </cell>
          <cell r="E225">
            <v>55600</v>
          </cell>
          <cell r="F225">
            <v>872</v>
          </cell>
          <cell r="K225">
            <v>44400</v>
          </cell>
          <cell r="M225">
            <v>44400</v>
          </cell>
        </row>
        <row r="226">
          <cell r="A226" t="str">
            <v>풀박스800 x 800 x 200</v>
          </cell>
          <cell r="B226" t="str">
            <v>풀박스</v>
          </cell>
          <cell r="C226" t="str">
            <v>800 x 800 x 200</v>
          </cell>
          <cell r="D226" t="str">
            <v>EA</v>
          </cell>
          <cell r="E226">
            <v>55600</v>
          </cell>
          <cell r="F226">
            <v>872</v>
          </cell>
          <cell r="K226">
            <v>44400</v>
          </cell>
          <cell r="M226">
            <v>44400</v>
          </cell>
        </row>
        <row r="227">
          <cell r="A227" t="str">
            <v>풀박스800 x 800 x 300</v>
          </cell>
          <cell r="B227" t="str">
            <v>풀박스</v>
          </cell>
          <cell r="C227" t="str">
            <v>800 x 800 x 300</v>
          </cell>
          <cell r="D227" t="str">
            <v>EA</v>
          </cell>
          <cell r="E227">
            <v>55600</v>
          </cell>
          <cell r="F227">
            <v>872</v>
          </cell>
          <cell r="K227">
            <v>44400</v>
          </cell>
          <cell r="M227">
            <v>44400</v>
          </cell>
        </row>
        <row r="228">
          <cell r="A228" t="str">
            <v>풀박스800 x 800 x 400</v>
          </cell>
          <cell r="B228" t="str">
            <v>풀박스</v>
          </cell>
          <cell r="C228" t="str">
            <v>800 x 800 x 400</v>
          </cell>
          <cell r="D228" t="str">
            <v>EA</v>
          </cell>
          <cell r="E228">
            <v>69600</v>
          </cell>
          <cell r="F228">
            <v>872</v>
          </cell>
          <cell r="K228">
            <v>55600</v>
          </cell>
          <cell r="M228">
            <v>55600</v>
          </cell>
        </row>
        <row r="229">
          <cell r="A229" t="str">
            <v>풀박스900 x 900 x 100</v>
          </cell>
          <cell r="B229" t="str">
            <v>풀박스</v>
          </cell>
          <cell r="C229" t="str">
            <v>900 x 900 x 100</v>
          </cell>
          <cell r="D229" t="str">
            <v>EA</v>
          </cell>
          <cell r="E229">
            <v>69600</v>
          </cell>
          <cell r="F229">
            <v>872</v>
          </cell>
          <cell r="K229">
            <v>55600</v>
          </cell>
          <cell r="M229">
            <v>55600</v>
          </cell>
        </row>
        <row r="230">
          <cell r="A230" t="str">
            <v>풀박스900 x 900 x 200</v>
          </cell>
          <cell r="B230" t="str">
            <v>풀박스</v>
          </cell>
          <cell r="C230" t="str">
            <v>900 x 900 x 200</v>
          </cell>
          <cell r="D230" t="str">
            <v>EA</v>
          </cell>
          <cell r="E230">
            <v>69600</v>
          </cell>
          <cell r="F230">
            <v>872</v>
          </cell>
          <cell r="K230">
            <v>55600</v>
          </cell>
          <cell r="M230">
            <v>55600</v>
          </cell>
        </row>
        <row r="231">
          <cell r="A231" t="str">
            <v>풀박스900 x 900 x 300</v>
          </cell>
          <cell r="B231" t="str">
            <v>풀박스</v>
          </cell>
          <cell r="C231" t="str">
            <v>900 x 900 x 300</v>
          </cell>
          <cell r="D231" t="str">
            <v>EA</v>
          </cell>
          <cell r="E231">
            <v>69600</v>
          </cell>
          <cell r="F231">
            <v>872</v>
          </cell>
          <cell r="K231">
            <v>55600</v>
          </cell>
          <cell r="M231">
            <v>55600</v>
          </cell>
        </row>
        <row r="232">
          <cell r="A232" t="str">
            <v>풀박스900 x 900 x 400</v>
          </cell>
          <cell r="B232" t="str">
            <v>풀박스</v>
          </cell>
          <cell r="C232" t="str">
            <v>900 x 900 x 400</v>
          </cell>
          <cell r="D232" t="str">
            <v>EA</v>
          </cell>
          <cell r="E232">
            <v>69600</v>
          </cell>
          <cell r="F232">
            <v>872</v>
          </cell>
          <cell r="K232">
            <v>54600</v>
          </cell>
          <cell r="M232">
            <v>54600</v>
          </cell>
        </row>
        <row r="233">
          <cell r="A233" t="str">
            <v>풀박스900 x 900 x 500</v>
          </cell>
          <cell r="B233" t="str">
            <v>풀박스</v>
          </cell>
          <cell r="C233" t="str">
            <v>900 x 900 x 500</v>
          </cell>
          <cell r="D233" t="str">
            <v>EA</v>
          </cell>
          <cell r="E233">
            <v>78000</v>
          </cell>
          <cell r="F233">
            <v>872</v>
          </cell>
          <cell r="K233">
            <v>62400</v>
          </cell>
          <cell r="M233">
            <v>62400</v>
          </cell>
        </row>
        <row r="234">
          <cell r="A234" t="str">
            <v>풀박스1000 x 1000 x 200</v>
          </cell>
          <cell r="B234" t="str">
            <v>풀박스</v>
          </cell>
          <cell r="C234" t="str">
            <v>1000 x 1000 x 200</v>
          </cell>
          <cell r="D234" t="str">
            <v>EA</v>
          </cell>
          <cell r="E234">
            <v>100000</v>
          </cell>
          <cell r="F234">
            <v>872</v>
          </cell>
          <cell r="K234">
            <v>80000</v>
          </cell>
          <cell r="M234">
            <v>80000</v>
          </cell>
        </row>
        <row r="235">
          <cell r="A235" t="str">
            <v>풀박스1000 x 1000 x 400</v>
          </cell>
          <cell r="B235" t="str">
            <v>풀박스</v>
          </cell>
          <cell r="C235" t="str">
            <v>1000 x 1000 x 400</v>
          </cell>
          <cell r="D235" t="str">
            <v>EA</v>
          </cell>
          <cell r="E235">
            <v>100000</v>
          </cell>
          <cell r="F235">
            <v>872</v>
          </cell>
          <cell r="K235">
            <v>80000</v>
          </cell>
          <cell r="M235">
            <v>80000</v>
          </cell>
        </row>
        <row r="236">
          <cell r="A236" t="str">
            <v>풀박스1100 x 1100 x 400</v>
          </cell>
          <cell r="B236" t="str">
            <v>풀박스</v>
          </cell>
          <cell r="C236" t="str">
            <v>1100 x 1100 x 400</v>
          </cell>
          <cell r="D236" t="str">
            <v>EA</v>
          </cell>
          <cell r="E236">
            <v>100000</v>
          </cell>
          <cell r="F236">
            <v>872</v>
          </cell>
          <cell r="K236">
            <v>80000</v>
          </cell>
          <cell r="M236">
            <v>80000</v>
          </cell>
        </row>
        <row r="237">
          <cell r="A237" t="str">
            <v>풀박스1200 x 1200 x 600</v>
          </cell>
          <cell r="B237" t="str">
            <v>풀박스</v>
          </cell>
          <cell r="C237" t="str">
            <v>1200 x 1200 x 600</v>
          </cell>
          <cell r="D237" t="str">
            <v>EA</v>
          </cell>
          <cell r="E237">
            <v>150000</v>
          </cell>
          <cell r="F237">
            <v>872</v>
          </cell>
          <cell r="K237">
            <v>120000</v>
          </cell>
          <cell r="M237">
            <v>120000</v>
          </cell>
        </row>
        <row r="238">
          <cell r="A238" t="str">
            <v>풀박스1300 x 1300 x 500</v>
          </cell>
          <cell r="B238" t="str">
            <v>풀박스</v>
          </cell>
          <cell r="C238" t="str">
            <v>1300 x 1300 x 500</v>
          </cell>
          <cell r="D238" t="str">
            <v>EA</v>
          </cell>
          <cell r="E238">
            <v>150000</v>
          </cell>
          <cell r="F238">
            <v>872</v>
          </cell>
          <cell r="K238">
            <v>120000</v>
          </cell>
          <cell r="M238">
            <v>120000</v>
          </cell>
        </row>
        <row r="239">
          <cell r="A239" t="str">
            <v>스위치3로 1구</v>
          </cell>
          <cell r="B239" t="str">
            <v>스위치</v>
          </cell>
          <cell r="C239" t="str">
            <v>3로 1구</v>
          </cell>
          <cell r="D239" t="str">
            <v>EA</v>
          </cell>
          <cell r="E239">
            <v>1218</v>
          </cell>
          <cell r="F239">
            <v>938</v>
          </cell>
          <cell r="G239">
            <v>1440</v>
          </cell>
          <cell r="H239">
            <v>998</v>
          </cell>
          <cell r="I239">
            <v>970</v>
          </cell>
          <cell r="K239">
            <v>970</v>
          </cell>
          <cell r="M239">
            <v>970</v>
          </cell>
        </row>
        <row r="240">
          <cell r="A240" t="str">
            <v>스위치3로 2구</v>
          </cell>
          <cell r="B240" t="str">
            <v>스위치</v>
          </cell>
          <cell r="C240" t="str">
            <v>3로 2구</v>
          </cell>
          <cell r="D240" t="str">
            <v>EA</v>
          </cell>
          <cell r="E240">
            <v>2052</v>
          </cell>
          <cell r="F240">
            <v>938</v>
          </cell>
          <cell r="G240">
            <v>2340</v>
          </cell>
          <cell r="H240">
            <v>998</v>
          </cell>
          <cell r="I240">
            <v>1620</v>
          </cell>
          <cell r="K240">
            <v>1620</v>
          </cell>
          <cell r="M240">
            <v>1620</v>
          </cell>
        </row>
        <row r="241">
          <cell r="A241" t="str">
            <v>스위치단로 1구</v>
          </cell>
          <cell r="B241" t="str">
            <v>스위치</v>
          </cell>
          <cell r="C241" t="str">
            <v>단로 1구</v>
          </cell>
          <cell r="D241" t="str">
            <v>EA</v>
          </cell>
          <cell r="E241">
            <v>1033</v>
          </cell>
          <cell r="F241">
            <v>938</v>
          </cell>
          <cell r="G241">
            <v>1260</v>
          </cell>
          <cell r="H241">
            <v>998</v>
          </cell>
          <cell r="I241">
            <v>820</v>
          </cell>
          <cell r="K241">
            <v>820</v>
          </cell>
          <cell r="M241">
            <v>820</v>
          </cell>
        </row>
        <row r="242">
          <cell r="A242" t="str">
            <v>스위치단로 2구</v>
          </cell>
          <cell r="B242" t="str">
            <v>스위치</v>
          </cell>
          <cell r="C242" t="str">
            <v>단로 2구</v>
          </cell>
          <cell r="D242" t="str">
            <v>EA</v>
          </cell>
          <cell r="E242">
            <v>1681</v>
          </cell>
          <cell r="F242">
            <v>938</v>
          </cell>
          <cell r="G242">
            <v>1980</v>
          </cell>
          <cell r="H242">
            <v>998</v>
          </cell>
          <cell r="I242">
            <v>1330</v>
          </cell>
          <cell r="K242">
            <v>1330</v>
          </cell>
          <cell r="M242">
            <v>1330</v>
          </cell>
        </row>
        <row r="243">
          <cell r="A243" t="str">
            <v>스위치단로 3구</v>
          </cell>
          <cell r="B243" t="str">
            <v>스위치</v>
          </cell>
          <cell r="C243" t="str">
            <v>단로 3구</v>
          </cell>
          <cell r="D243" t="str">
            <v>EA</v>
          </cell>
          <cell r="E243">
            <v>2329</v>
          </cell>
          <cell r="F243">
            <v>938</v>
          </cell>
          <cell r="G243">
            <v>2700</v>
          </cell>
          <cell r="H243">
            <v>998</v>
          </cell>
          <cell r="I243">
            <v>1820</v>
          </cell>
          <cell r="K243">
            <v>1820</v>
          </cell>
          <cell r="M243">
            <v>1820</v>
          </cell>
        </row>
        <row r="244">
          <cell r="A244" t="str">
            <v>리미트 스위치</v>
          </cell>
          <cell r="B244" t="str">
            <v>리미트 스위치</v>
          </cell>
          <cell r="D244" t="str">
            <v>EA</v>
          </cell>
          <cell r="G244">
            <v>10900</v>
          </cell>
          <cell r="H244">
            <v>985</v>
          </cell>
          <cell r="K244">
            <v>8720</v>
          </cell>
          <cell r="M244">
            <v>8720</v>
          </cell>
        </row>
        <row r="245">
          <cell r="A245" t="str">
            <v>워샤캡16C</v>
          </cell>
          <cell r="B245" t="str">
            <v>워샤캡</v>
          </cell>
          <cell r="C245" t="str">
            <v>16C</v>
          </cell>
          <cell r="D245" t="str">
            <v>EA</v>
          </cell>
          <cell r="E245">
            <v>1485</v>
          </cell>
          <cell r="F245">
            <v>167</v>
          </cell>
          <cell r="I245">
            <v>1188</v>
          </cell>
          <cell r="K245">
            <v>1188</v>
          </cell>
          <cell r="M245">
            <v>1188</v>
          </cell>
        </row>
        <row r="246">
          <cell r="A246" t="str">
            <v>워샤캡36C</v>
          </cell>
          <cell r="B246" t="str">
            <v>워샤캡</v>
          </cell>
          <cell r="C246" t="str">
            <v>36C</v>
          </cell>
          <cell r="D246" t="str">
            <v>EA</v>
          </cell>
          <cell r="E246">
            <v>2970</v>
          </cell>
          <cell r="F246">
            <v>867</v>
          </cell>
          <cell r="I246">
            <v>2376</v>
          </cell>
          <cell r="K246">
            <v>2376</v>
          </cell>
          <cell r="M246">
            <v>2376</v>
          </cell>
        </row>
        <row r="247">
          <cell r="A247" t="str">
            <v>워샤캡42C</v>
          </cell>
          <cell r="B247" t="str">
            <v>워샤캡</v>
          </cell>
          <cell r="C247" t="str">
            <v>42C</v>
          </cell>
          <cell r="D247" t="str">
            <v>EA</v>
          </cell>
          <cell r="E247">
            <v>3420</v>
          </cell>
          <cell r="F247">
            <v>867</v>
          </cell>
          <cell r="K247">
            <v>2736</v>
          </cell>
          <cell r="M247">
            <v>2736</v>
          </cell>
        </row>
        <row r="248">
          <cell r="A248" t="str">
            <v>접지단자함3 CCT</v>
          </cell>
          <cell r="B248" t="str">
            <v>접지단자함</v>
          </cell>
          <cell r="C248" t="str">
            <v>3 CCT</v>
          </cell>
          <cell r="D248" t="str">
            <v>면</v>
          </cell>
          <cell r="E248">
            <v>95000</v>
          </cell>
          <cell r="F248">
            <v>935</v>
          </cell>
          <cell r="G248">
            <v>95000</v>
          </cell>
          <cell r="H248">
            <v>994</v>
          </cell>
          <cell r="K248">
            <v>44000</v>
          </cell>
          <cell r="M248">
            <v>44000</v>
          </cell>
        </row>
        <row r="249">
          <cell r="A249" t="str">
            <v>접지단자함5 CCT</v>
          </cell>
          <cell r="B249" t="str">
            <v>접지단자함</v>
          </cell>
          <cell r="C249" t="str">
            <v>5 CCT</v>
          </cell>
          <cell r="D249" t="str">
            <v>면</v>
          </cell>
          <cell r="E249">
            <v>140000</v>
          </cell>
          <cell r="F249">
            <v>935</v>
          </cell>
          <cell r="K249">
            <v>63000</v>
          </cell>
          <cell r="M249">
            <v>63000</v>
          </cell>
        </row>
        <row r="250">
          <cell r="A250" t="str">
            <v>접지봉14Φ 1000㎜</v>
          </cell>
          <cell r="B250" t="str">
            <v>접지봉</v>
          </cell>
          <cell r="C250" t="str">
            <v>14Φ 1000㎜</v>
          </cell>
          <cell r="D250" t="str">
            <v>EA</v>
          </cell>
          <cell r="E250">
            <v>3000</v>
          </cell>
          <cell r="F250">
            <v>935</v>
          </cell>
          <cell r="G250">
            <v>3000</v>
          </cell>
          <cell r="H250">
            <v>994</v>
          </cell>
          <cell r="I250">
            <v>2390</v>
          </cell>
          <cell r="K250">
            <v>2930</v>
          </cell>
          <cell r="M250">
            <v>2390</v>
          </cell>
        </row>
        <row r="251">
          <cell r="A251" t="str">
            <v>접지봉18Φx 2400mm</v>
          </cell>
          <cell r="B251" t="str">
            <v>접지봉</v>
          </cell>
          <cell r="C251" t="str">
            <v>18Φx 2400mm</v>
          </cell>
          <cell r="D251" t="str">
            <v>EA</v>
          </cell>
          <cell r="E251">
            <v>7300</v>
          </cell>
          <cell r="F251">
            <v>935</v>
          </cell>
          <cell r="G251">
            <v>7300</v>
          </cell>
          <cell r="H251">
            <v>994</v>
          </cell>
          <cell r="I251">
            <v>5690</v>
          </cell>
          <cell r="K251">
            <v>5690</v>
          </cell>
          <cell r="M251">
            <v>5690</v>
          </cell>
        </row>
        <row r="252">
          <cell r="A252" t="str">
            <v>케이블트레이W200x100H</v>
          </cell>
          <cell r="B252" t="str">
            <v>케이블트레이</v>
          </cell>
          <cell r="C252" t="str">
            <v>W200x100H</v>
          </cell>
          <cell r="D252" t="str">
            <v>m</v>
          </cell>
          <cell r="E252">
            <v>10320</v>
          </cell>
          <cell r="F252">
            <v>881</v>
          </cell>
          <cell r="G252">
            <v>8300</v>
          </cell>
          <cell r="H252">
            <v>939</v>
          </cell>
          <cell r="I252">
            <v>5395</v>
          </cell>
          <cell r="K252">
            <v>5395</v>
          </cell>
          <cell r="M252">
            <v>5395</v>
          </cell>
        </row>
        <row r="253">
          <cell r="A253" t="str">
            <v>케이블트레이W200x150H</v>
          </cell>
          <cell r="B253" t="str">
            <v>케이블트레이</v>
          </cell>
          <cell r="C253" t="str">
            <v>W200x150H</v>
          </cell>
          <cell r="D253" t="str">
            <v>m</v>
          </cell>
          <cell r="E253">
            <v>13350</v>
          </cell>
          <cell r="F253">
            <v>881</v>
          </cell>
          <cell r="I253">
            <v>8235</v>
          </cell>
          <cell r="K253">
            <v>8235</v>
          </cell>
          <cell r="M253">
            <v>8235</v>
          </cell>
        </row>
        <row r="254">
          <cell r="A254" t="str">
            <v>케이블트레이부속품BONDING JUMPER 38㎟</v>
          </cell>
          <cell r="B254" t="str">
            <v>케이블트레이부속품</v>
          </cell>
          <cell r="C254" t="str">
            <v>BONDING JUMPER 38㎟</v>
          </cell>
          <cell r="D254" t="str">
            <v>EA</v>
          </cell>
          <cell r="E254">
            <v>2800</v>
          </cell>
          <cell r="F254">
            <v>881</v>
          </cell>
          <cell r="G254">
            <v>1950</v>
          </cell>
          <cell r="H254">
            <v>939</v>
          </cell>
          <cell r="I254">
            <v>1408</v>
          </cell>
          <cell r="K254">
            <v>1300</v>
          </cell>
          <cell r="M254">
            <v>1300</v>
          </cell>
        </row>
        <row r="255">
          <cell r="A255" t="str">
            <v>케이블트레이부속품BRACKET W220</v>
          </cell>
          <cell r="B255" t="str">
            <v>케이블트레이부속품</v>
          </cell>
          <cell r="C255" t="str">
            <v>BRACKET W220</v>
          </cell>
          <cell r="D255" t="str">
            <v>EA</v>
          </cell>
          <cell r="E255">
            <v>15680</v>
          </cell>
          <cell r="F255">
            <v>882</v>
          </cell>
          <cell r="G255">
            <v>15680</v>
          </cell>
          <cell r="H255">
            <v>940</v>
          </cell>
          <cell r="I255">
            <v>1646</v>
          </cell>
          <cell r="K255">
            <v>1646</v>
          </cell>
          <cell r="M255">
            <v>1646</v>
          </cell>
        </row>
        <row r="256">
          <cell r="A256" t="str">
            <v>케이블트레이부속품ELBOW W200</v>
          </cell>
          <cell r="B256" t="str">
            <v>케이블트레이부속품</v>
          </cell>
          <cell r="C256" t="str">
            <v>ELBOW W200</v>
          </cell>
          <cell r="D256" t="str">
            <v>EA</v>
          </cell>
          <cell r="E256">
            <v>16200</v>
          </cell>
          <cell r="F256">
            <v>882</v>
          </cell>
          <cell r="G256">
            <v>15570</v>
          </cell>
          <cell r="H256">
            <v>940</v>
          </cell>
          <cell r="I256">
            <v>29040</v>
          </cell>
          <cell r="K256">
            <v>15570</v>
          </cell>
          <cell r="M256">
            <v>15570</v>
          </cell>
        </row>
        <row r="257">
          <cell r="A257" t="str">
            <v>케이블트레이부속품CHANNEL SPRING NUT</v>
          </cell>
          <cell r="B257" t="str">
            <v>케이블트레이부속품</v>
          </cell>
          <cell r="C257" t="str">
            <v>CHANNEL SPRING NUT</v>
          </cell>
          <cell r="D257" t="str">
            <v>EA</v>
          </cell>
          <cell r="E257">
            <v>400</v>
          </cell>
          <cell r="F257">
            <v>881</v>
          </cell>
          <cell r="G257">
            <v>350</v>
          </cell>
          <cell r="H257">
            <v>939</v>
          </cell>
          <cell r="I257">
            <v>308</v>
          </cell>
          <cell r="K257">
            <v>228</v>
          </cell>
          <cell r="M257">
            <v>228</v>
          </cell>
        </row>
        <row r="258">
          <cell r="A258" t="str">
            <v>케이블트레이부속품H.ELBOW W200x100H</v>
          </cell>
          <cell r="B258" t="str">
            <v>케이블트레이부속품</v>
          </cell>
          <cell r="C258" t="str">
            <v>H.ELBOW W200x100H</v>
          </cell>
          <cell r="D258" t="str">
            <v>EA</v>
          </cell>
          <cell r="E258">
            <v>17000</v>
          </cell>
          <cell r="F258">
            <v>881</v>
          </cell>
          <cell r="G258">
            <v>12500</v>
          </cell>
          <cell r="H258">
            <v>939</v>
          </cell>
          <cell r="I258">
            <v>8125</v>
          </cell>
          <cell r="K258">
            <v>8125</v>
          </cell>
          <cell r="M258">
            <v>8125</v>
          </cell>
        </row>
        <row r="259">
          <cell r="A259" t="str">
            <v>케이블트레이부속품HOLD DOWN CLAMP</v>
          </cell>
          <cell r="B259" t="str">
            <v>케이블트레이부속품</v>
          </cell>
          <cell r="C259" t="str">
            <v>HOLD DOWN CLAMP</v>
          </cell>
          <cell r="D259" t="str">
            <v>EA</v>
          </cell>
          <cell r="E259">
            <v>300</v>
          </cell>
          <cell r="F259">
            <v>881</v>
          </cell>
          <cell r="G259">
            <v>300</v>
          </cell>
          <cell r="H259">
            <v>939</v>
          </cell>
          <cell r="I259">
            <v>264</v>
          </cell>
          <cell r="K259">
            <v>200</v>
          </cell>
          <cell r="M259">
            <v>200</v>
          </cell>
        </row>
        <row r="260">
          <cell r="A260" t="str">
            <v>케이블트레이부속품JOINT CONNECTOR 100H</v>
          </cell>
          <cell r="B260" t="str">
            <v>케이블트레이부속품</v>
          </cell>
          <cell r="C260" t="str">
            <v>JOINT CONNECTOR 100H</v>
          </cell>
          <cell r="D260" t="str">
            <v>EA</v>
          </cell>
          <cell r="E260">
            <v>1300</v>
          </cell>
          <cell r="F260">
            <v>881</v>
          </cell>
          <cell r="G260">
            <v>1500</v>
          </cell>
          <cell r="H260">
            <v>939</v>
          </cell>
          <cell r="I260">
            <v>845</v>
          </cell>
          <cell r="K260">
            <v>715</v>
          </cell>
          <cell r="M260">
            <v>715</v>
          </cell>
        </row>
        <row r="261">
          <cell r="A261" t="str">
            <v>케이블트레이부속품SHANK BOLT &amp; NUT</v>
          </cell>
          <cell r="B261" t="str">
            <v>케이블트레이부속품</v>
          </cell>
          <cell r="C261" t="str">
            <v>SHANK BOLT &amp; NUT</v>
          </cell>
          <cell r="D261" t="str">
            <v>EA</v>
          </cell>
          <cell r="E261">
            <v>100</v>
          </cell>
          <cell r="F261">
            <v>881</v>
          </cell>
          <cell r="G261">
            <v>70</v>
          </cell>
          <cell r="H261">
            <v>939</v>
          </cell>
          <cell r="I261">
            <v>46</v>
          </cell>
          <cell r="K261">
            <v>43</v>
          </cell>
          <cell r="M261">
            <v>43</v>
          </cell>
        </row>
        <row r="262">
          <cell r="A262" t="str">
            <v>케이블트레이부속품V.ELBOW W200x100H</v>
          </cell>
          <cell r="B262" t="str">
            <v>케이블트레이부속품</v>
          </cell>
          <cell r="C262" t="str">
            <v>V.ELBOW W200x100H</v>
          </cell>
          <cell r="D262" t="str">
            <v>EA</v>
          </cell>
          <cell r="E262">
            <v>14500</v>
          </cell>
          <cell r="F262">
            <v>881</v>
          </cell>
          <cell r="G262">
            <v>13000</v>
          </cell>
          <cell r="H262">
            <v>939</v>
          </cell>
          <cell r="I262">
            <v>8450</v>
          </cell>
          <cell r="K262">
            <v>8450</v>
          </cell>
          <cell r="M262">
            <v>8450</v>
          </cell>
        </row>
        <row r="263">
          <cell r="A263" t="str">
            <v>CABLE DUCT900Wx200H</v>
          </cell>
          <cell r="B263" t="str">
            <v>CABLE DUCT</v>
          </cell>
          <cell r="C263" t="str">
            <v>900Wx200H</v>
          </cell>
          <cell r="D263" t="str">
            <v>m</v>
          </cell>
          <cell r="E263">
            <v>89000</v>
          </cell>
          <cell r="F263">
            <v>940</v>
          </cell>
          <cell r="K263">
            <v>49900</v>
          </cell>
          <cell r="M263">
            <v>49900</v>
          </cell>
        </row>
        <row r="264">
          <cell r="A264" t="str">
            <v>CABLE DUCT600x200</v>
          </cell>
          <cell r="B264" t="str">
            <v>CABLE DUCT</v>
          </cell>
          <cell r="C264" t="str">
            <v>600x200</v>
          </cell>
          <cell r="D264" t="str">
            <v>m</v>
          </cell>
          <cell r="E264">
            <v>54300</v>
          </cell>
          <cell r="F264">
            <v>940</v>
          </cell>
          <cell r="K264">
            <v>33300</v>
          </cell>
          <cell r="M264">
            <v>33300</v>
          </cell>
        </row>
        <row r="265">
          <cell r="A265" t="str">
            <v>CABLE DUCT 부속품JOINT CONNECTOR 100H</v>
          </cell>
          <cell r="B265" t="str">
            <v>CABLE DUCT 부속품</v>
          </cell>
          <cell r="C265" t="str">
            <v>JOINT CONNECTOR 100H</v>
          </cell>
          <cell r="D265" t="str">
            <v>EA</v>
          </cell>
          <cell r="E265">
            <v>1200</v>
          </cell>
          <cell r="F265">
            <v>940</v>
          </cell>
          <cell r="K265">
            <v>715</v>
          </cell>
          <cell r="M265">
            <v>715</v>
          </cell>
        </row>
        <row r="266">
          <cell r="A266" t="str">
            <v>CABLE DUCT 부속품JOINT CONNECTOR 200H</v>
          </cell>
          <cell r="B266" t="str">
            <v>CABLE DUCT 부속품</v>
          </cell>
          <cell r="C266" t="str">
            <v>JOINT CONNECTOR 200H</v>
          </cell>
          <cell r="D266" t="str">
            <v>EA</v>
          </cell>
          <cell r="E266">
            <v>1500</v>
          </cell>
          <cell r="F266">
            <v>940</v>
          </cell>
          <cell r="K266">
            <v>1200</v>
          </cell>
          <cell r="M266">
            <v>1200</v>
          </cell>
        </row>
        <row r="267">
          <cell r="A267" t="str">
            <v>CABLE DUCT 부속품V.ELBOW W900x200H</v>
          </cell>
          <cell r="B267" t="str">
            <v>CABLE DUCT 부속품</v>
          </cell>
          <cell r="C267" t="str">
            <v>V.ELBOW W900x200H</v>
          </cell>
          <cell r="D267" t="str">
            <v>EA</v>
          </cell>
          <cell r="E267">
            <v>76300</v>
          </cell>
          <cell r="F267">
            <v>940</v>
          </cell>
          <cell r="K267">
            <v>61040</v>
          </cell>
          <cell r="M267">
            <v>61040</v>
          </cell>
        </row>
        <row r="268">
          <cell r="A268" t="str">
            <v>콘센트매입-접지형. 15A 250V 1구</v>
          </cell>
          <cell r="B268" t="str">
            <v>콘센트</v>
          </cell>
          <cell r="C268" t="str">
            <v>매입-접지형. 15A 250V 1구</v>
          </cell>
          <cell r="D268" t="str">
            <v>EA</v>
          </cell>
          <cell r="E268">
            <v>1080</v>
          </cell>
          <cell r="F268">
            <v>938</v>
          </cell>
          <cell r="G268">
            <v>1440</v>
          </cell>
          <cell r="H268">
            <v>998</v>
          </cell>
          <cell r="I268">
            <v>910</v>
          </cell>
          <cell r="K268">
            <v>840</v>
          </cell>
          <cell r="M268">
            <v>840</v>
          </cell>
        </row>
        <row r="269">
          <cell r="A269" t="str">
            <v>콘센트매입-접지형. 15A 250V 2구</v>
          </cell>
          <cell r="B269" t="str">
            <v>콘센트</v>
          </cell>
          <cell r="C269" t="str">
            <v>매입-접지형. 15A 250V 2구</v>
          </cell>
          <cell r="D269" t="str">
            <v>EA</v>
          </cell>
          <cell r="E269">
            <v>1364</v>
          </cell>
          <cell r="F269">
            <v>938</v>
          </cell>
          <cell r="G269">
            <v>1820</v>
          </cell>
          <cell r="H269">
            <v>998</v>
          </cell>
          <cell r="I269">
            <v>1060</v>
          </cell>
          <cell r="K269">
            <v>1060</v>
          </cell>
          <cell r="M269">
            <v>1060</v>
          </cell>
        </row>
        <row r="270">
          <cell r="A270" t="str">
            <v>콘센트방우-접지형. 15A 250V 1구</v>
          </cell>
          <cell r="B270" t="str">
            <v>콘센트</v>
          </cell>
          <cell r="C270" t="str">
            <v>방우-접지형. 15A 250V 1구</v>
          </cell>
          <cell r="D270" t="str">
            <v>EA</v>
          </cell>
          <cell r="E270">
            <v>2084</v>
          </cell>
          <cell r="F270">
            <v>938</v>
          </cell>
          <cell r="G270">
            <v>2510</v>
          </cell>
          <cell r="H270">
            <v>998</v>
          </cell>
          <cell r="K270">
            <v>1780</v>
          </cell>
          <cell r="M270">
            <v>1780</v>
          </cell>
        </row>
        <row r="271">
          <cell r="A271" t="str">
            <v>콘센트방우-접지형. 15A 250V 2구</v>
          </cell>
          <cell r="B271" t="str">
            <v>콘센트</v>
          </cell>
          <cell r="C271" t="str">
            <v>방우-접지형. 15A 250V 2구</v>
          </cell>
          <cell r="D271" t="str">
            <v>EA</v>
          </cell>
          <cell r="E271">
            <v>2417</v>
          </cell>
          <cell r="F271">
            <v>938</v>
          </cell>
          <cell r="G271">
            <v>2920</v>
          </cell>
          <cell r="H271">
            <v>998</v>
          </cell>
          <cell r="K271">
            <v>2350</v>
          </cell>
          <cell r="M271">
            <v>2350</v>
          </cell>
        </row>
        <row r="272">
          <cell r="A272" t="str">
            <v>파이프크램프방수 104C</v>
          </cell>
          <cell r="B272" t="str">
            <v>파이프크램프</v>
          </cell>
          <cell r="C272" t="str">
            <v>방수 104C</v>
          </cell>
          <cell r="D272" t="str">
            <v>EA</v>
          </cell>
          <cell r="E272">
            <v>1110</v>
          </cell>
          <cell r="F272">
            <v>867</v>
          </cell>
          <cell r="I272">
            <v>280</v>
          </cell>
          <cell r="K272">
            <v>280</v>
          </cell>
          <cell r="M272">
            <v>280</v>
          </cell>
        </row>
        <row r="273">
          <cell r="A273" t="str">
            <v>파이프크램프방수 16C</v>
          </cell>
          <cell r="B273" t="str">
            <v>파이프크램프</v>
          </cell>
          <cell r="C273" t="str">
            <v>방수 16C</v>
          </cell>
          <cell r="D273" t="str">
            <v>EA</v>
          </cell>
          <cell r="E273">
            <v>235</v>
          </cell>
          <cell r="F273">
            <v>867</v>
          </cell>
          <cell r="I273">
            <v>60</v>
          </cell>
          <cell r="K273">
            <v>72</v>
          </cell>
          <cell r="M273">
            <v>60</v>
          </cell>
        </row>
        <row r="274">
          <cell r="A274" t="str">
            <v>파이프크램프방수 22C</v>
          </cell>
          <cell r="B274" t="str">
            <v>파이프크램프</v>
          </cell>
          <cell r="C274" t="str">
            <v>방수 22C</v>
          </cell>
          <cell r="D274" t="str">
            <v>EA</v>
          </cell>
          <cell r="E274">
            <v>265</v>
          </cell>
          <cell r="F274">
            <v>867</v>
          </cell>
          <cell r="I274">
            <v>72</v>
          </cell>
          <cell r="K274">
            <v>72</v>
          </cell>
          <cell r="M274">
            <v>72</v>
          </cell>
        </row>
        <row r="275">
          <cell r="A275" t="str">
            <v>파이프크램프방수 28C</v>
          </cell>
          <cell r="B275" t="str">
            <v>파이프크램프</v>
          </cell>
          <cell r="C275" t="str">
            <v>방수 28C</v>
          </cell>
          <cell r="D275" t="str">
            <v>EA</v>
          </cell>
          <cell r="E275">
            <v>300</v>
          </cell>
          <cell r="F275">
            <v>867</v>
          </cell>
          <cell r="I275">
            <v>80</v>
          </cell>
          <cell r="K275">
            <v>80</v>
          </cell>
          <cell r="M275">
            <v>80</v>
          </cell>
        </row>
        <row r="276">
          <cell r="A276" t="str">
            <v>파이프크램프방수 36C</v>
          </cell>
          <cell r="B276" t="str">
            <v>파이프크램프</v>
          </cell>
          <cell r="C276" t="str">
            <v>방수 36C</v>
          </cell>
          <cell r="D276" t="str">
            <v>EA</v>
          </cell>
          <cell r="E276">
            <v>365</v>
          </cell>
          <cell r="F276">
            <v>867</v>
          </cell>
          <cell r="I276">
            <v>96</v>
          </cell>
          <cell r="K276">
            <v>96</v>
          </cell>
          <cell r="M276">
            <v>96</v>
          </cell>
        </row>
        <row r="277">
          <cell r="A277" t="str">
            <v>파이프크램프방수 42C</v>
          </cell>
          <cell r="B277" t="str">
            <v>파이프크램프</v>
          </cell>
          <cell r="C277" t="str">
            <v>방수 42C</v>
          </cell>
          <cell r="D277" t="str">
            <v>EA</v>
          </cell>
          <cell r="E277">
            <v>405</v>
          </cell>
          <cell r="F277">
            <v>867</v>
          </cell>
          <cell r="I277">
            <v>108</v>
          </cell>
          <cell r="K277">
            <v>108</v>
          </cell>
          <cell r="M277">
            <v>108</v>
          </cell>
        </row>
        <row r="278">
          <cell r="A278" t="str">
            <v>파이프크램프방수 54C</v>
          </cell>
          <cell r="B278" t="str">
            <v>파이프크램프</v>
          </cell>
          <cell r="C278" t="str">
            <v>방수 54C</v>
          </cell>
          <cell r="D278" t="str">
            <v>EA</v>
          </cell>
          <cell r="E278">
            <v>480</v>
          </cell>
          <cell r="F278">
            <v>867</v>
          </cell>
          <cell r="I278">
            <v>128</v>
          </cell>
          <cell r="K278">
            <v>128</v>
          </cell>
          <cell r="M278">
            <v>128</v>
          </cell>
        </row>
        <row r="279">
          <cell r="A279" t="str">
            <v>파이프크램프방수 70C</v>
          </cell>
          <cell r="B279" t="str">
            <v>파이프크램프</v>
          </cell>
          <cell r="C279" t="str">
            <v>방수 70C</v>
          </cell>
          <cell r="D279" t="str">
            <v>EA</v>
          </cell>
          <cell r="E279">
            <v>885</v>
          </cell>
          <cell r="F279">
            <v>867</v>
          </cell>
          <cell r="I279">
            <v>172</v>
          </cell>
          <cell r="K279">
            <v>172</v>
          </cell>
          <cell r="M279">
            <v>172</v>
          </cell>
        </row>
        <row r="280">
          <cell r="A280" t="str">
            <v>파이프크램프방수 82C</v>
          </cell>
          <cell r="B280" t="str">
            <v>파이프크램프</v>
          </cell>
          <cell r="C280" t="str">
            <v>방수 82C</v>
          </cell>
          <cell r="D280" t="str">
            <v>EA</v>
          </cell>
          <cell r="E280">
            <v>900</v>
          </cell>
          <cell r="F280">
            <v>867</v>
          </cell>
          <cell r="I280">
            <v>224</v>
          </cell>
          <cell r="K280">
            <v>224</v>
          </cell>
          <cell r="M280">
            <v>224</v>
          </cell>
        </row>
        <row r="281">
          <cell r="A281" t="str">
            <v>파이프크램프비방수 16C</v>
          </cell>
          <cell r="B281" t="str">
            <v>파이프크램프</v>
          </cell>
          <cell r="C281" t="str">
            <v>비방수 16C</v>
          </cell>
          <cell r="D281" t="str">
            <v>EA</v>
          </cell>
          <cell r="E281">
            <v>235</v>
          </cell>
          <cell r="F281">
            <v>867</v>
          </cell>
          <cell r="I281">
            <v>60</v>
          </cell>
          <cell r="K281">
            <v>72</v>
          </cell>
          <cell r="M281">
            <v>60</v>
          </cell>
        </row>
        <row r="282">
          <cell r="A282" t="str">
            <v>파이프크램프비방수 22C</v>
          </cell>
          <cell r="B282" t="str">
            <v>파이프크램프</v>
          </cell>
          <cell r="C282" t="str">
            <v>비방수 22C</v>
          </cell>
          <cell r="D282" t="str">
            <v>EA</v>
          </cell>
          <cell r="E282">
            <v>265</v>
          </cell>
          <cell r="F282">
            <v>867</v>
          </cell>
          <cell r="I282">
            <v>72</v>
          </cell>
          <cell r="K282">
            <v>72</v>
          </cell>
          <cell r="M282">
            <v>72</v>
          </cell>
        </row>
        <row r="283">
          <cell r="A283" t="str">
            <v>파이프크램프비방수 28C</v>
          </cell>
          <cell r="B283" t="str">
            <v>파이프크램프</v>
          </cell>
          <cell r="C283" t="str">
            <v>비방수 28C</v>
          </cell>
          <cell r="D283" t="str">
            <v>EA</v>
          </cell>
          <cell r="E283">
            <v>300</v>
          </cell>
          <cell r="F283">
            <v>867</v>
          </cell>
          <cell r="I283">
            <v>80</v>
          </cell>
          <cell r="K283">
            <v>80</v>
          </cell>
          <cell r="M283">
            <v>80</v>
          </cell>
        </row>
        <row r="284">
          <cell r="A284" t="str">
            <v>파이프크램프비방수 36C</v>
          </cell>
          <cell r="B284" t="str">
            <v>파이프크램프</v>
          </cell>
          <cell r="C284" t="str">
            <v>비방수 36C</v>
          </cell>
          <cell r="D284" t="str">
            <v>EA</v>
          </cell>
          <cell r="E284">
            <v>365</v>
          </cell>
          <cell r="F284">
            <v>867</v>
          </cell>
          <cell r="I284">
            <v>96</v>
          </cell>
          <cell r="K284">
            <v>96</v>
          </cell>
          <cell r="M284">
            <v>96</v>
          </cell>
        </row>
        <row r="285">
          <cell r="A285" t="str">
            <v>파이프행가104C</v>
          </cell>
          <cell r="B285" t="str">
            <v>파이프행가</v>
          </cell>
          <cell r="C285" t="str">
            <v>104C</v>
          </cell>
          <cell r="D285" t="str">
            <v>EA</v>
          </cell>
          <cell r="E285">
            <v>1710</v>
          </cell>
          <cell r="F285">
            <v>867</v>
          </cell>
          <cell r="G285">
            <v>1710</v>
          </cell>
          <cell r="H285">
            <v>935</v>
          </cell>
          <cell r="I285">
            <v>1368</v>
          </cell>
          <cell r="K285">
            <v>1368</v>
          </cell>
          <cell r="M285">
            <v>1368</v>
          </cell>
        </row>
        <row r="286">
          <cell r="A286" t="str">
            <v>파이프행가16C</v>
          </cell>
          <cell r="B286" t="str">
            <v>파이프행가</v>
          </cell>
          <cell r="C286" t="str">
            <v>16C</v>
          </cell>
          <cell r="D286" t="str">
            <v>EA</v>
          </cell>
          <cell r="E286">
            <v>425</v>
          </cell>
          <cell r="F286">
            <v>867</v>
          </cell>
          <cell r="G286">
            <v>425</v>
          </cell>
          <cell r="H286">
            <v>935</v>
          </cell>
          <cell r="I286">
            <v>340</v>
          </cell>
          <cell r="K286">
            <v>340</v>
          </cell>
          <cell r="M286">
            <v>340</v>
          </cell>
        </row>
        <row r="287">
          <cell r="A287" t="str">
            <v>파이프행가22C</v>
          </cell>
          <cell r="B287" t="str">
            <v>파이프행가</v>
          </cell>
          <cell r="C287" t="str">
            <v>22C</v>
          </cell>
          <cell r="D287" t="str">
            <v>EA</v>
          </cell>
          <cell r="E287">
            <v>465</v>
          </cell>
          <cell r="F287">
            <v>867</v>
          </cell>
          <cell r="G287">
            <v>465</v>
          </cell>
          <cell r="H287">
            <v>935</v>
          </cell>
          <cell r="I287">
            <v>372</v>
          </cell>
          <cell r="K287">
            <v>372</v>
          </cell>
          <cell r="M287">
            <v>372</v>
          </cell>
        </row>
        <row r="288">
          <cell r="A288" t="str">
            <v>파이프행가28C</v>
          </cell>
          <cell r="B288" t="str">
            <v>파이프행가</v>
          </cell>
          <cell r="C288" t="str">
            <v>28C</v>
          </cell>
          <cell r="D288" t="str">
            <v>EA</v>
          </cell>
          <cell r="E288">
            <v>515</v>
          </cell>
          <cell r="F288">
            <v>867</v>
          </cell>
          <cell r="G288">
            <v>515</v>
          </cell>
          <cell r="H288">
            <v>935</v>
          </cell>
          <cell r="I288">
            <v>412</v>
          </cell>
          <cell r="K288">
            <v>412</v>
          </cell>
          <cell r="M288">
            <v>412</v>
          </cell>
        </row>
        <row r="289">
          <cell r="A289" t="str">
            <v>파이프행가36C</v>
          </cell>
          <cell r="B289" t="str">
            <v>파이프행가</v>
          </cell>
          <cell r="C289" t="str">
            <v>36C</v>
          </cell>
          <cell r="D289" t="str">
            <v>EA</v>
          </cell>
          <cell r="E289">
            <v>590</v>
          </cell>
          <cell r="F289">
            <v>867</v>
          </cell>
          <cell r="G289">
            <v>590</v>
          </cell>
          <cell r="H289">
            <v>935</v>
          </cell>
          <cell r="I289">
            <v>472</v>
          </cell>
          <cell r="K289">
            <v>472</v>
          </cell>
          <cell r="M289">
            <v>472</v>
          </cell>
        </row>
        <row r="290">
          <cell r="A290" t="str">
            <v>파이프행가42C</v>
          </cell>
          <cell r="B290" t="str">
            <v>파이프행가</v>
          </cell>
          <cell r="C290" t="str">
            <v>42C</v>
          </cell>
          <cell r="D290" t="str">
            <v>EA</v>
          </cell>
          <cell r="E290">
            <v>650</v>
          </cell>
          <cell r="F290">
            <v>867</v>
          </cell>
          <cell r="G290">
            <v>650</v>
          </cell>
          <cell r="H290">
            <v>935</v>
          </cell>
          <cell r="I290">
            <v>520</v>
          </cell>
          <cell r="K290">
            <v>520</v>
          </cell>
          <cell r="M290">
            <v>520</v>
          </cell>
        </row>
        <row r="291">
          <cell r="A291" t="str">
            <v>파이프행가54C</v>
          </cell>
          <cell r="B291" t="str">
            <v>파이프행가</v>
          </cell>
          <cell r="C291" t="str">
            <v>54C</v>
          </cell>
          <cell r="D291" t="str">
            <v>EA</v>
          </cell>
          <cell r="E291">
            <v>930</v>
          </cell>
          <cell r="F291">
            <v>867</v>
          </cell>
          <cell r="G291">
            <v>930</v>
          </cell>
          <cell r="H291">
            <v>935</v>
          </cell>
          <cell r="I291">
            <v>744</v>
          </cell>
          <cell r="K291">
            <v>744</v>
          </cell>
          <cell r="M291">
            <v>744</v>
          </cell>
        </row>
        <row r="292">
          <cell r="A292" t="str">
            <v>파이프행가70C</v>
          </cell>
          <cell r="B292" t="str">
            <v>파이프행가</v>
          </cell>
          <cell r="C292" t="str">
            <v>70C</v>
          </cell>
          <cell r="D292" t="str">
            <v>EA</v>
          </cell>
          <cell r="E292">
            <v>1140</v>
          </cell>
          <cell r="F292">
            <v>867</v>
          </cell>
          <cell r="G292">
            <v>1140</v>
          </cell>
          <cell r="H292">
            <v>935</v>
          </cell>
          <cell r="I292">
            <v>912</v>
          </cell>
          <cell r="K292">
            <v>912</v>
          </cell>
          <cell r="M292">
            <v>912</v>
          </cell>
        </row>
        <row r="293">
          <cell r="A293" t="str">
            <v>파이프행가82C</v>
          </cell>
          <cell r="B293" t="str">
            <v>파이프행가</v>
          </cell>
          <cell r="C293" t="str">
            <v>82C</v>
          </cell>
          <cell r="D293" t="str">
            <v>EA</v>
          </cell>
          <cell r="E293">
            <v>1240</v>
          </cell>
          <cell r="F293">
            <v>867</v>
          </cell>
          <cell r="G293">
            <v>1240</v>
          </cell>
          <cell r="H293">
            <v>935</v>
          </cell>
          <cell r="I293">
            <v>992</v>
          </cell>
          <cell r="K293">
            <v>992</v>
          </cell>
          <cell r="M293">
            <v>992</v>
          </cell>
        </row>
        <row r="294">
          <cell r="A294" t="str">
            <v>CAD MOLDLARGE</v>
          </cell>
          <cell r="B294" t="str">
            <v>CAD MOLD</v>
          </cell>
          <cell r="C294" t="str">
            <v>LARGE</v>
          </cell>
          <cell r="D294" t="str">
            <v>EA</v>
          </cell>
          <cell r="E294">
            <v>150000</v>
          </cell>
          <cell r="F294">
            <v>935</v>
          </cell>
          <cell r="K294">
            <v>120000</v>
          </cell>
          <cell r="M294">
            <v>120000</v>
          </cell>
        </row>
        <row r="295">
          <cell r="A295" t="str">
            <v>CAD MOLDMEDIUM</v>
          </cell>
          <cell r="B295" t="str">
            <v>CAD MOLD</v>
          </cell>
          <cell r="C295" t="str">
            <v>MEDIUM</v>
          </cell>
          <cell r="D295" t="str">
            <v>EA</v>
          </cell>
          <cell r="E295">
            <v>50000</v>
          </cell>
          <cell r="F295">
            <v>935</v>
          </cell>
          <cell r="K295">
            <v>40000</v>
          </cell>
          <cell r="M295">
            <v>40000</v>
          </cell>
        </row>
        <row r="296">
          <cell r="A296" t="str">
            <v>BUS DUCTAL-FE-2500A</v>
          </cell>
          <cell r="B296" t="str">
            <v>BUS DUCT</v>
          </cell>
          <cell r="C296" t="str">
            <v>AL-FE-2500A</v>
          </cell>
          <cell r="D296" t="str">
            <v>m</v>
          </cell>
          <cell r="E296">
            <v>494500</v>
          </cell>
          <cell r="F296">
            <v>860</v>
          </cell>
          <cell r="G296">
            <v>489550</v>
          </cell>
          <cell r="H296">
            <v>922</v>
          </cell>
          <cell r="K296">
            <v>391640</v>
          </cell>
          <cell r="M296">
            <v>391640</v>
          </cell>
        </row>
        <row r="297">
          <cell r="A297" t="str">
            <v>FLANGE ENDAL-FE-2500A</v>
          </cell>
          <cell r="B297" t="str">
            <v>FLANGE END</v>
          </cell>
          <cell r="C297" t="str">
            <v>AL-FE-2500A</v>
          </cell>
          <cell r="D297" t="str">
            <v>개소</v>
          </cell>
          <cell r="E297">
            <v>190920</v>
          </cell>
          <cell r="F297">
            <v>861</v>
          </cell>
          <cell r="G297">
            <v>262100</v>
          </cell>
          <cell r="H297">
            <v>923</v>
          </cell>
          <cell r="K297">
            <v>152736</v>
          </cell>
          <cell r="M297">
            <v>152736</v>
          </cell>
        </row>
        <row r="298">
          <cell r="A298" t="str">
            <v>FLANGE END BOXAL-FE-2500A</v>
          </cell>
          <cell r="B298" t="str">
            <v>FLANGE END BOX</v>
          </cell>
          <cell r="C298" t="str">
            <v>AL-FE-2500A</v>
          </cell>
          <cell r="D298" t="str">
            <v>개소</v>
          </cell>
          <cell r="E298">
            <v>242540</v>
          </cell>
          <cell r="F298">
            <v>861</v>
          </cell>
          <cell r="G298">
            <v>262100</v>
          </cell>
          <cell r="H298">
            <v>923</v>
          </cell>
          <cell r="K298">
            <v>194032</v>
          </cell>
          <cell r="M298">
            <v>194032</v>
          </cell>
        </row>
        <row r="299">
          <cell r="A299" t="str">
            <v>HANGER(3P4W)AL-FE-2500A</v>
          </cell>
          <cell r="B299" t="str">
            <v>HANGER(3P4W)</v>
          </cell>
          <cell r="C299" t="str">
            <v>AL-FE-2500A</v>
          </cell>
          <cell r="D299" t="str">
            <v>EA</v>
          </cell>
          <cell r="E299">
            <v>102050</v>
          </cell>
          <cell r="F299">
            <v>861</v>
          </cell>
          <cell r="G299">
            <v>91850</v>
          </cell>
          <cell r="H299">
            <v>923</v>
          </cell>
          <cell r="K299">
            <v>73480</v>
          </cell>
          <cell r="M299">
            <v>73480</v>
          </cell>
        </row>
        <row r="300">
          <cell r="A300" t="str">
            <v>수직 ELBOWAL-FE-2500A</v>
          </cell>
          <cell r="B300" t="str">
            <v>수직 ELBOW</v>
          </cell>
          <cell r="C300" t="str">
            <v>AL-FE-2500A</v>
          </cell>
          <cell r="D300" t="str">
            <v>개소</v>
          </cell>
          <cell r="E300">
            <v>484420</v>
          </cell>
          <cell r="F300">
            <v>860</v>
          </cell>
          <cell r="G300">
            <v>479580</v>
          </cell>
          <cell r="H300">
            <v>922</v>
          </cell>
          <cell r="K300">
            <v>383664</v>
          </cell>
          <cell r="M300">
            <v>383664</v>
          </cell>
        </row>
        <row r="301">
          <cell r="A301" t="str">
            <v>수평 ELBOWAL-FE-2500A</v>
          </cell>
          <cell r="B301" t="str">
            <v>수평 ELBOW</v>
          </cell>
          <cell r="C301" t="str">
            <v>AL-FE-2500A</v>
          </cell>
          <cell r="D301" t="str">
            <v>개소</v>
          </cell>
          <cell r="E301">
            <v>170610</v>
          </cell>
          <cell r="F301">
            <v>860</v>
          </cell>
          <cell r="G301">
            <v>168910</v>
          </cell>
          <cell r="H301">
            <v>922</v>
          </cell>
          <cell r="K301">
            <v>135128</v>
          </cell>
          <cell r="M301">
            <v>135128</v>
          </cell>
        </row>
        <row r="302">
          <cell r="A302" t="str">
            <v>POWERD#150</v>
          </cell>
          <cell r="B302" t="str">
            <v>POWERD</v>
          </cell>
          <cell r="C302" t="str">
            <v>#150</v>
          </cell>
          <cell r="D302" t="str">
            <v>EA</v>
          </cell>
          <cell r="E302">
            <v>4900</v>
          </cell>
          <cell r="F302">
            <v>935</v>
          </cell>
          <cell r="K302">
            <v>3900</v>
          </cell>
          <cell r="M302">
            <v>3900</v>
          </cell>
        </row>
        <row r="303">
          <cell r="A303" t="str">
            <v>POWERD#200</v>
          </cell>
          <cell r="B303" t="str">
            <v>POWERD</v>
          </cell>
          <cell r="C303" t="str">
            <v>#200</v>
          </cell>
          <cell r="D303" t="str">
            <v>EA</v>
          </cell>
          <cell r="E303">
            <v>5700</v>
          </cell>
          <cell r="F303">
            <v>935</v>
          </cell>
          <cell r="K303">
            <v>4500</v>
          </cell>
          <cell r="M303">
            <v>4500</v>
          </cell>
        </row>
        <row r="304">
          <cell r="A304" t="str">
            <v>RACE WAY 기구용금구70 x 40</v>
          </cell>
          <cell r="B304" t="str">
            <v>RACE WAY 기구용금구</v>
          </cell>
          <cell r="C304" t="str">
            <v>70 x 40</v>
          </cell>
          <cell r="D304" t="str">
            <v>EA</v>
          </cell>
          <cell r="E304">
            <v>430</v>
          </cell>
          <cell r="F304">
            <v>879</v>
          </cell>
          <cell r="G304">
            <v>430</v>
          </cell>
          <cell r="H304">
            <v>946</v>
          </cell>
          <cell r="I304">
            <v>301</v>
          </cell>
          <cell r="K304">
            <v>301</v>
          </cell>
          <cell r="M304">
            <v>301</v>
          </cell>
        </row>
        <row r="305">
          <cell r="A305" t="str">
            <v>RACE WAY 지지금구70 x 40</v>
          </cell>
          <cell r="B305" t="str">
            <v>RACE WAY 지지금구</v>
          </cell>
          <cell r="C305" t="str">
            <v>70 x 40</v>
          </cell>
          <cell r="D305" t="str">
            <v>EA</v>
          </cell>
          <cell r="E305">
            <v>1800</v>
          </cell>
          <cell r="F305">
            <v>879</v>
          </cell>
          <cell r="G305">
            <v>1800</v>
          </cell>
          <cell r="H305">
            <v>946</v>
          </cell>
          <cell r="I305">
            <v>1260</v>
          </cell>
          <cell r="K305">
            <v>1260</v>
          </cell>
          <cell r="M305">
            <v>1260</v>
          </cell>
        </row>
        <row r="306">
          <cell r="A306" t="str">
            <v>RACE WAY BODY70 x 40</v>
          </cell>
          <cell r="B306" t="str">
            <v>RACE WAY BODY</v>
          </cell>
          <cell r="C306" t="str">
            <v>70 x 40</v>
          </cell>
          <cell r="D306" t="str">
            <v>m</v>
          </cell>
          <cell r="E306">
            <v>2500</v>
          </cell>
          <cell r="F306">
            <v>879</v>
          </cell>
          <cell r="G306">
            <v>2500</v>
          </cell>
          <cell r="H306">
            <v>946</v>
          </cell>
          <cell r="I306">
            <v>1750</v>
          </cell>
          <cell r="K306">
            <v>1750</v>
          </cell>
          <cell r="M306">
            <v>1750</v>
          </cell>
        </row>
        <row r="307">
          <cell r="A307" t="str">
            <v>RACE WAY C형 HANGER70 x 40</v>
          </cell>
          <cell r="B307" t="str">
            <v>RACE WAY C형 HANGER</v>
          </cell>
          <cell r="C307" t="str">
            <v>70 x 40</v>
          </cell>
          <cell r="D307" t="str">
            <v>EA</v>
          </cell>
          <cell r="E307">
            <v>1800</v>
          </cell>
          <cell r="F307">
            <v>879</v>
          </cell>
          <cell r="G307">
            <v>1800</v>
          </cell>
          <cell r="H307">
            <v>946</v>
          </cell>
          <cell r="I307">
            <v>1260</v>
          </cell>
          <cell r="K307">
            <v>1260</v>
          </cell>
          <cell r="M307">
            <v>1260</v>
          </cell>
        </row>
        <row r="308">
          <cell r="A308" t="str">
            <v>RACE WAY COVER70 x 40</v>
          </cell>
          <cell r="B308" t="str">
            <v>RACE WAY COVER</v>
          </cell>
          <cell r="C308" t="str">
            <v>70 x 40</v>
          </cell>
          <cell r="D308" t="str">
            <v>m</v>
          </cell>
          <cell r="E308">
            <v>1150</v>
          </cell>
          <cell r="F308">
            <v>879</v>
          </cell>
          <cell r="G308">
            <v>1150</v>
          </cell>
          <cell r="H308">
            <v>946</v>
          </cell>
          <cell r="I308">
            <v>805</v>
          </cell>
          <cell r="K308">
            <v>805</v>
          </cell>
          <cell r="M308">
            <v>805</v>
          </cell>
        </row>
        <row r="309">
          <cell r="A309" t="str">
            <v>RACE WAY END CAP70 x 40</v>
          </cell>
          <cell r="B309" t="str">
            <v>RACE WAY END CAP</v>
          </cell>
          <cell r="C309" t="str">
            <v>70 x 40</v>
          </cell>
          <cell r="D309" t="str">
            <v>EA</v>
          </cell>
          <cell r="E309">
            <v>680</v>
          </cell>
          <cell r="F309">
            <v>879</v>
          </cell>
          <cell r="G309">
            <v>680</v>
          </cell>
          <cell r="H309">
            <v>946</v>
          </cell>
          <cell r="I309">
            <v>476</v>
          </cell>
          <cell r="K309">
            <v>476</v>
          </cell>
          <cell r="M309">
            <v>476</v>
          </cell>
        </row>
        <row r="310">
          <cell r="A310" t="str">
            <v>RACE WAY JOINER70 x 40</v>
          </cell>
          <cell r="B310" t="str">
            <v>RACE WAY JOINER</v>
          </cell>
          <cell r="C310" t="str">
            <v>70 x 40</v>
          </cell>
          <cell r="D310" t="str">
            <v>EA</v>
          </cell>
          <cell r="E310">
            <v>940</v>
          </cell>
          <cell r="F310">
            <v>879</v>
          </cell>
          <cell r="G310">
            <v>940</v>
          </cell>
          <cell r="H310">
            <v>946</v>
          </cell>
          <cell r="I310">
            <v>658</v>
          </cell>
          <cell r="K310">
            <v>658</v>
          </cell>
          <cell r="M310">
            <v>658</v>
          </cell>
        </row>
        <row r="311">
          <cell r="A311" t="str">
            <v>RACE WAY JOINT BOX100 x 100 × 50</v>
          </cell>
          <cell r="B311" t="str">
            <v>RACE WAY JOINT BOX</v>
          </cell>
          <cell r="C311" t="str">
            <v>100 x 100 × 50</v>
          </cell>
          <cell r="D311" t="str">
            <v>EA</v>
          </cell>
          <cell r="E311">
            <v>2250</v>
          </cell>
          <cell r="F311">
            <v>879</v>
          </cell>
          <cell r="G311">
            <v>2250</v>
          </cell>
          <cell r="H311">
            <v>946</v>
          </cell>
          <cell r="K311">
            <v>1800</v>
          </cell>
          <cell r="M311">
            <v>1800</v>
          </cell>
        </row>
        <row r="312">
          <cell r="A312" t="str">
            <v>RACE WAY JOINT BOX70 x 40</v>
          </cell>
          <cell r="B312" t="str">
            <v>RACE WAY JOINT BOX</v>
          </cell>
          <cell r="C312" t="str">
            <v>70 x 40</v>
          </cell>
          <cell r="D312" t="str">
            <v>EA</v>
          </cell>
          <cell r="E312">
            <v>1360</v>
          </cell>
          <cell r="F312">
            <v>879</v>
          </cell>
          <cell r="G312">
            <v>1360</v>
          </cell>
          <cell r="H312">
            <v>946</v>
          </cell>
          <cell r="I312">
            <v>952</v>
          </cell>
          <cell r="K312">
            <v>952</v>
          </cell>
          <cell r="M312">
            <v>952</v>
          </cell>
        </row>
        <row r="313">
          <cell r="A313" t="str">
            <v>RACE WAY JUNC BOX-2방70 x 40</v>
          </cell>
          <cell r="B313" t="str">
            <v>RACE WAY JUNC BOX-2방</v>
          </cell>
          <cell r="C313" t="str">
            <v>70 x 40</v>
          </cell>
          <cell r="D313" t="str">
            <v>EA</v>
          </cell>
          <cell r="E313">
            <v>3600</v>
          </cell>
          <cell r="F313">
            <v>879</v>
          </cell>
          <cell r="G313">
            <v>3700</v>
          </cell>
          <cell r="H313">
            <v>946</v>
          </cell>
          <cell r="I313">
            <v>2520</v>
          </cell>
          <cell r="K313">
            <v>2520</v>
          </cell>
          <cell r="M313">
            <v>2520</v>
          </cell>
        </row>
        <row r="314">
          <cell r="A314" t="str">
            <v>RACE WAY JUNC BOX-3방70 x 40</v>
          </cell>
          <cell r="B314" t="str">
            <v>RACE WAY JUNC BOX-3방</v>
          </cell>
          <cell r="C314" t="str">
            <v>70 x 40</v>
          </cell>
          <cell r="D314" t="str">
            <v>EA</v>
          </cell>
          <cell r="E314">
            <v>4250</v>
          </cell>
          <cell r="F314">
            <v>879</v>
          </cell>
          <cell r="G314">
            <v>4250</v>
          </cell>
          <cell r="H314">
            <v>946</v>
          </cell>
          <cell r="I314">
            <v>2975</v>
          </cell>
          <cell r="K314">
            <v>2975</v>
          </cell>
          <cell r="M314">
            <v>2975</v>
          </cell>
        </row>
        <row r="315">
          <cell r="A315" t="str">
            <v>RACE WAY JUNC BOX-4방70 x 40</v>
          </cell>
          <cell r="B315" t="str">
            <v>RACE WAY JUNC BOX-4방</v>
          </cell>
          <cell r="C315" t="str">
            <v>70 x 40</v>
          </cell>
          <cell r="D315" t="str">
            <v>EA</v>
          </cell>
          <cell r="E315">
            <v>4900</v>
          </cell>
          <cell r="F315">
            <v>879</v>
          </cell>
          <cell r="G315">
            <v>4900</v>
          </cell>
          <cell r="H315">
            <v>946</v>
          </cell>
          <cell r="I315">
            <v>3430</v>
          </cell>
          <cell r="K315">
            <v>3430</v>
          </cell>
          <cell r="M315">
            <v>3430</v>
          </cell>
        </row>
        <row r="316">
          <cell r="A316" t="str">
            <v>RACE WAY0 COVER70 x 40</v>
          </cell>
          <cell r="B316" t="str">
            <v>RACE WAY0 COVER</v>
          </cell>
          <cell r="C316" t="str">
            <v>70 x 40</v>
          </cell>
          <cell r="D316" t="str">
            <v>m</v>
          </cell>
          <cell r="E316">
            <v>1150</v>
          </cell>
          <cell r="F316">
            <v>879</v>
          </cell>
          <cell r="G316">
            <v>1150</v>
          </cell>
          <cell r="H316">
            <v>946</v>
          </cell>
          <cell r="I316">
            <v>805</v>
          </cell>
          <cell r="K316">
            <v>805</v>
          </cell>
          <cell r="M316">
            <v>805</v>
          </cell>
        </row>
        <row r="317">
          <cell r="A317" t="str">
            <v>유도등통로</v>
          </cell>
          <cell r="B317" t="str">
            <v>유도등</v>
          </cell>
          <cell r="C317" t="str">
            <v>통로</v>
          </cell>
          <cell r="D317" t="str">
            <v>EA</v>
          </cell>
          <cell r="E317">
            <v>25000</v>
          </cell>
          <cell r="F317">
            <v>747</v>
          </cell>
          <cell r="G317">
            <v>35000</v>
          </cell>
          <cell r="H317">
            <v>1069</v>
          </cell>
          <cell r="K317">
            <v>23100</v>
          </cell>
          <cell r="M317">
            <v>23100</v>
          </cell>
        </row>
        <row r="318">
          <cell r="A318" t="str">
            <v>고휘도유도등피난구 대형</v>
          </cell>
          <cell r="B318" t="str">
            <v>고휘도유도등</v>
          </cell>
          <cell r="C318" t="str">
            <v>피난구 대형</v>
          </cell>
          <cell r="D318" t="str">
            <v>EA</v>
          </cell>
          <cell r="E318">
            <v>240000</v>
          </cell>
          <cell r="F318">
            <v>747</v>
          </cell>
          <cell r="G318">
            <v>240000</v>
          </cell>
          <cell r="H318">
            <v>1069</v>
          </cell>
          <cell r="K318">
            <v>100000</v>
          </cell>
          <cell r="M318">
            <v>100000</v>
          </cell>
        </row>
        <row r="319">
          <cell r="A319" t="str">
            <v>고휘도유도등피난구 중형</v>
          </cell>
          <cell r="B319" t="str">
            <v>고휘도유도등</v>
          </cell>
          <cell r="C319" t="str">
            <v>피난구 중형</v>
          </cell>
          <cell r="D319" t="str">
            <v>EA</v>
          </cell>
          <cell r="E319">
            <v>200000</v>
          </cell>
          <cell r="F319">
            <v>747</v>
          </cell>
          <cell r="G319">
            <v>200000</v>
          </cell>
          <cell r="H319">
            <v>1069</v>
          </cell>
          <cell r="K319">
            <v>45000</v>
          </cell>
          <cell r="M319">
            <v>45000</v>
          </cell>
        </row>
        <row r="320">
          <cell r="A320" t="str">
            <v>배선용 차단기표준형, 2P 600V 50AF</v>
          </cell>
          <cell r="B320" t="str">
            <v>배선용 차단기</v>
          </cell>
          <cell r="C320" t="str">
            <v>표준형, 2P 600V 50AF</v>
          </cell>
          <cell r="D320" t="str">
            <v>EA</v>
          </cell>
          <cell r="E320">
            <v>26900</v>
          </cell>
          <cell r="F320">
            <v>915</v>
          </cell>
          <cell r="G320">
            <v>27400</v>
          </cell>
          <cell r="H320">
            <v>974</v>
          </cell>
          <cell r="I320">
            <v>19540</v>
          </cell>
          <cell r="K320">
            <v>19540</v>
          </cell>
          <cell r="M320">
            <v>19540</v>
          </cell>
        </row>
        <row r="321">
          <cell r="A321" t="str">
            <v>배선용 차단기표준형, 3P 600V 60AF</v>
          </cell>
          <cell r="B321" t="str">
            <v>배선용 차단기</v>
          </cell>
          <cell r="C321" t="str">
            <v>표준형, 3P 600V 60AF</v>
          </cell>
          <cell r="D321" t="str">
            <v>EA</v>
          </cell>
          <cell r="E321">
            <v>39300</v>
          </cell>
          <cell r="F321">
            <v>915</v>
          </cell>
          <cell r="G321">
            <v>39600</v>
          </cell>
          <cell r="H321">
            <v>974</v>
          </cell>
          <cell r="K321">
            <v>31730</v>
          </cell>
          <cell r="M321">
            <v>31730</v>
          </cell>
        </row>
        <row r="322">
          <cell r="A322" t="str">
            <v>분전함Steel문짝, 매입, 300x400</v>
          </cell>
          <cell r="B322" t="str">
            <v>분전함</v>
          </cell>
          <cell r="C322" t="str">
            <v>Steel문짝, 매입, 300x400</v>
          </cell>
          <cell r="D322" t="str">
            <v>EA</v>
          </cell>
          <cell r="E322">
            <v>37000</v>
          </cell>
          <cell r="F322">
            <v>918</v>
          </cell>
          <cell r="K322">
            <v>23900</v>
          </cell>
          <cell r="M322">
            <v>23900</v>
          </cell>
        </row>
        <row r="323">
          <cell r="A323" t="str">
            <v>전력량계전자식 3Φ4W 10A</v>
          </cell>
          <cell r="B323" t="str">
            <v>전력량계</v>
          </cell>
          <cell r="C323" t="str">
            <v>전자식 3Φ4W 10A</v>
          </cell>
          <cell r="D323" t="str">
            <v>SET</v>
          </cell>
          <cell r="E323">
            <v>127500</v>
          </cell>
          <cell r="F323">
            <v>992</v>
          </cell>
          <cell r="K323">
            <v>102000</v>
          </cell>
          <cell r="M323">
            <v>102000</v>
          </cell>
        </row>
        <row r="324">
          <cell r="A324" t="str">
            <v>콘센트 BOX</v>
          </cell>
          <cell r="B324" t="str">
            <v>콘센트 BOX</v>
          </cell>
          <cell r="D324" t="str">
            <v>EA</v>
          </cell>
          <cell r="E324">
            <v>100000</v>
          </cell>
          <cell r="F324">
            <v>746</v>
          </cell>
          <cell r="K324">
            <v>80000</v>
          </cell>
          <cell r="M324">
            <v>80000</v>
          </cell>
        </row>
        <row r="325">
          <cell r="A325" t="str">
            <v>비상콘센트소화전 내장형</v>
          </cell>
          <cell r="B325" t="str">
            <v>비상콘센트</v>
          </cell>
          <cell r="C325" t="str">
            <v>소화전 내장형</v>
          </cell>
          <cell r="D325" t="str">
            <v>면</v>
          </cell>
          <cell r="E325">
            <v>100000</v>
          </cell>
          <cell r="F325">
            <v>746</v>
          </cell>
          <cell r="G325">
            <v>100000</v>
          </cell>
          <cell r="H325">
            <v>1070</v>
          </cell>
          <cell r="K325">
            <v>56000</v>
          </cell>
          <cell r="M325">
            <v>56000</v>
          </cell>
        </row>
        <row r="326">
          <cell r="A326" t="str">
            <v>비상콘센트함280x380x130(방진내함포함)</v>
          </cell>
          <cell r="B326" t="str">
            <v>비상콘센트함</v>
          </cell>
          <cell r="C326" t="str">
            <v>280x380x130(방진내함포함)</v>
          </cell>
          <cell r="D326" t="str">
            <v>EA</v>
          </cell>
          <cell r="K326">
            <v>195000</v>
          </cell>
          <cell r="M326">
            <v>195000</v>
          </cell>
        </row>
        <row r="327">
          <cell r="A327" t="str">
            <v>RACK4선용</v>
          </cell>
          <cell r="B327" t="str">
            <v>RACK</v>
          </cell>
          <cell r="C327" t="str">
            <v>4선용</v>
          </cell>
          <cell r="D327" t="str">
            <v>EA</v>
          </cell>
          <cell r="I327">
            <v>7400</v>
          </cell>
          <cell r="K327">
            <v>5900</v>
          </cell>
          <cell r="M327">
            <v>5900</v>
          </cell>
        </row>
        <row r="328">
          <cell r="A328" t="str">
            <v>인류애자110-90</v>
          </cell>
          <cell r="B328" t="str">
            <v>인류애자</v>
          </cell>
          <cell r="C328" t="str">
            <v>110-90</v>
          </cell>
          <cell r="D328" t="str">
            <v>SET</v>
          </cell>
          <cell r="E328">
            <v>1320</v>
          </cell>
          <cell r="F328">
            <v>962</v>
          </cell>
          <cell r="G328">
            <v>1320</v>
          </cell>
          <cell r="H328">
            <v>1017</v>
          </cell>
          <cell r="I328">
            <v>1120</v>
          </cell>
          <cell r="K328">
            <v>1120</v>
          </cell>
          <cell r="M328">
            <v>1120</v>
          </cell>
        </row>
        <row r="329">
          <cell r="A329" t="str">
            <v>저압핀애자65-80</v>
          </cell>
          <cell r="B329" t="str">
            <v>저압핀애자</v>
          </cell>
          <cell r="C329" t="str">
            <v>65-80</v>
          </cell>
          <cell r="D329" t="str">
            <v>SET</v>
          </cell>
          <cell r="I329">
            <v>1260</v>
          </cell>
          <cell r="K329">
            <v>1260</v>
          </cell>
          <cell r="M329">
            <v>1260</v>
          </cell>
        </row>
        <row r="330">
          <cell r="A330" t="str">
            <v>RACK(인류형)5선용</v>
          </cell>
          <cell r="B330" t="str">
            <v>RACK(인류형)</v>
          </cell>
          <cell r="C330" t="str">
            <v>5선용</v>
          </cell>
          <cell r="D330" t="str">
            <v>EA</v>
          </cell>
          <cell r="M330">
            <v>0</v>
          </cell>
        </row>
        <row r="331">
          <cell r="A331" t="str">
            <v>RACK(종단형)5선용(각암타이)</v>
          </cell>
          <cell r="B331" t="str">
            <v>RACK(종단형)</v>
          </cell>
          <cell r="C331" t="str">
            <v>5선용(각암타이)</v>
          </cell>
          <cell r="D331" t="str">
            <v>EA</v>
          </cell>
          <cell r="M331">
            <v>0</v>
          </cell>
        </row>
        <row r="332">
          <cell r="A332" t="str">
            <v>RACK(중간형)각암타이4개,스트랍포함</v>
          </cell>
          <cell r="B332" t="str">
            <v>RACK(중간형)</v>
          </cell>
          <cell r="C332" t="str">
            <v>각암타이4개,스트랍포함</v>
          </cell>
          <cell r="D332" t="str">
            <v>EA</v>
          </cell>
          <cell r="M332">
            <v>0</v>
          </cell>
        </row>
        <row r="333">
          <cell r="A333" t="str">
            <v>등기구 지지금구160x50x4t(아연도)</v>
          </cell>
          <cell r="B333" t="str">
            <v>등기구 지지금구</v>
          </cell>
          <cell r="C333" t="str">
            <v>160x50x4t(아연도)</v>
          </cell>
          <cell r="D333" t="str">
            <v>EA</v>
          </cell>
          <cell r="E333">
            <v>430</v>
          </cell>
          <cell r="F333">
            <v>45</v>
          </cell>
          <cell r="G333">
            <v>425</v>
          </cell>
          <cell r="H333">
            <v>46</v>
          </cell>
          <cell r="K333">
            <v>340</v>
          </cell>
          <cell r="M333">
            <v>340</v>
          </cell>
        </row>
        <row r="334">
          <cell r="A334" t="str">
            <v>등기구보강대스프링형M바표준(1.0m)</v>
          </cell>
          <cell r="B334" t="str">
            <v>등기구보강대</v>
          </cell>
          <cell r="C334" t="str">
            <v>스프링형M바표준(1.0m)</v>
          </cell>
          <cell r="D334" t="str">
            <v>EA</v>
          </cell>
          <cell r="E334">
            <v>3900</v>
          </cell>
          <cell r="F334">
            <v>944</v>
          </cell>
          <cell r="G334">
            <v>3900</v>
          </cell>
          <cell r="H334">
            <v>1004</v>
          </cell>
          <cell r="I334">
            <v>3900</v>
          </cell>
          <cell r="K334">
            <v>2400</v>
          </cell>
          <cell r="M334">
            <v>2400</v>
          </cell>
        </row>
        <row r="335">
          <cell r="A335" t="str">
            <v>레미콘25-210-8</v>
          </cell>
          <cell r="B335" t="str">
            <v>레미콘</v>
          </cell>
          <cell r="C335" t="str">
            <v>25-210-8</v>
          </cell>
          <cell r="D335" t="str">
            <v>㎥</v>
          </cell>
          <cell r="E335">
            <v>48020</v>
          </cell>
          <cell r="F335">
            <v>115</v>
          </cell>
          <cell r="G335">
            <v>49580</v>
          </cell>
          <cell r="H335">
            <v>98</v>
          </cell>
          <cell r="K335">
            <v>46210</v>
          </cell>
          <cell r="M335">
            <v>46210</v>
          </cell>
        </row>
        <row r="336">
          <cell r="A336" t="str">
            <v>막돌25mm이하</v>
          </cell>
          <cell r="B336" t="str">
            <v>막돌</v>
          </cell>
          <cell r="C336" t="str">
            <v>25mm이하</v>
          </cell>
          <cell r="D336" t="str">
            <v>㎥</v>
          </cell>
          <cell r="E336">
            <v>6000</v>
          </cell>
          <cell r="F336">
            <v>109</v>
          </cell>
          <cell r="K336">
            <v>6000</v>
          </cell>
          <cell r="M336">
            <v>6000</v>
          </cell>
        </row>
        <row r="337">
          <cell r="A337" t="str">
            <v>모래세사</v>
          </cell>
          <cell r="B337" t="str">
            <v>모래</v>
          </cell>
          <cell r="C337" t="str">
            <v>세사</v>
          </cell>
          <cell r="D337" t="str">
            <v>㎥</v>
          </cell>
          <cell r="E337">
            <v>20000</v>
          </cell>
          <cell r="F337">
            <v>109</v>
          </cell>
          <cell r="K337">
            <v>18000</v>
          </cell>
          <cell r="M337">
            <v>18000</v>
          </cell>
        </row>
        <row r="338">
          <cell r="A338" t="str">
            <v>자갈25mm이하</v>
          </cell>
          <cell r="B338" t="str">
            <v>자갈</v>
          </cell>
          <cell r="C338" t="str">
            <v>25mm이하</v>
          </cell>
          <cell r="D338" t="str">
            <v>㎥</v>
          </cell>
          <cell r="E338">
            <v>9000</v>
          </cell>
          <cell r="F338">
            <v>109</v>
          </cell>
          <cell r="G338">
            <v>11500</v>
          </cell>
          <cell r="H338">
            <v>94</v>
          </cell>
          <cell r="K338">
            <v>8500</v>
          </cell>
          <cell r="M338">
            <v>8500</v>
          </cell>
        </row>
        <row r="339">
          <cell r="A339" t="str">
            <v>못일반못 N50</v>
          </cell>
          <cell r="B339" t="str">
            <v>못</v>
          </cell>
          <cell r="C339" t="str">
            <v>일반못 N50</v>
          </cell>
          <cell r="D339" t="str">
            <v>KG</v>
          </cell>
          <cell r="E339">
            <v>647</v>
          </cell>
          <cell r="F339">
            <v>68</v>
          </cell>
          <cell r="G339">
            <v>624</v>
          </cell>
          <cell r="H339">
            <v>70</v>
          </cell>
          <cell r="K339">
            <v>516</v>
          </cell>
          <cell r="M339">
            <v>516</v>
          </cell>
        </row>
        <row r="340">
          <cell r="A340" t="str">
            <v>박리제목재용(수성)</v>
          </cell>
          <cell r="B340" t="str">
            <v>박리제</v>
          </cell>
          <cell r="C340" t="str">
            <v>목재용(수성)</v>
          </cell>
          <cell r="D340" t="str">
            <v>ℓ</v>
          </cell>
          <cell r="E340">
            <v>2500</v>
          </cell>
          <cell r="F340">
            <v>121</v>
          </cell>
          <cell r="G340">
            <v>2500</v>
          </cell>
          <cell r="H340">
            <v>110</v>
          </cell>
          <cell r="K340">
            <v>700</v>
          </cell>
          <cell r="M340">
            <v>700</v>
          </cell>
        </row>
        <row r="341">
          <cell r="A341" t="str">
            <v>시멘트포틀랜트 40kg</v>
          </cell>
          <cell r="B341" t="str">
            <v>시멘트</v>
          </cell>
          <cell r="C341" t="str">
            <v>포틀랜트 40kg</v>
          </cell>
          <cell r="D341" t="str">
            <v>포</v>
          </cell>
          <cell r="E341">
            <v>3700</v>
          </cell>
          <cell r="F341">
            <v>113</v>
          </cell>
          <cell r="G341">
            <v>3600</v>
          </cell>
          <cell r="H341">
            <v>96</v>
          </cell>
          <cell r="K341">
            <v>2497</v>
          </cell>
          <cell r="M341">
            <v>2497</v>
          </cell>
        </row>
        <row r="342">
          <cell r="A342" t="str">
            <v>U CHANNEL41x25x2.6t</v>
          </cell>
          <cell r="B342" t="str">
            <v>U CHANNEL</v>
          </cell>
          <cell r="C342" t="str">
            <v>41x25x2.6t</v>
          </cell>
          <cell r="D342" t="str">
            <v>m</v>
          </cell>
          <cell r="F342">
            <v>881</v>
          </cell>
          <cell r="G342">
            <v>2500</v>
          </cell>
          <cell r="H342">
            <v>939</v>
          </cell>
          <cell r="K342">
            <v>2000</v>
          </cell>
          <cell r="M342">
            <v>2000</v>
          </cell>
        </row>
        <row r="343">
          <cell r="A343" t="str">
            <v>U CHANNEL41x41x2.6t</v>
          </cell>
          <cell r="B343" t="str">
            <v>U CHANNEL</v>
          </cell>
          <cell r="C343" t="str">
            <v>41x41x2.6t</v>
          </cell>
          <cell r="D343" t="str">
            <v>m</v>
          </cell>
          <cell r="E343">
            <v>3000</v>
          </cell>
          <cell r="F343">
            <v>881</v>
          </cell>
          <cell r="G343">
            <v>2800</v>
          </cell>
          <cell r="H343">
            <v>939</v>
          </cell>
          <cell r="K343">
            <v>2580</v>
          </cell>
          <cell r="M343">
            <v>2580</v>
          </cell>
        </row>
        <row r="344">
          <cell r="A344" t="str">
            <v>ㄷ형강75x40x4T</v>
          </cell>
          <cell r="B344" t="str">
            <v>ㄷ형강</v>
          </cell>
          <cell r="C344" t="str">
            <v>75x40x4T</v>
          </cell>
          <cell r="D344" t="str">
            <v>KG</v>
          </cell>
          <cell r="E344">
            <v>410</v>
          </cell>
          <cell r="F344">
            <v>45</v>
          </cell>
          <cell r="G344">
            <v>415</v>
          </cell>
          <cell r="H344">
            <v>46</v>
          </cell>
          <cell r="K344">
            <v>320</v>
          </cell>
          <cell r="M344">
            <v>320</v>
          </cell>
        </row>
        <row r="345">
          <cell r="A345" t="str">
            <v>열연강판6t</v>
          </cell>
          <cell r="B345" t="str">
            <v>열연강판</v>
          </cell>
          <cell r="C345" t="str">
            <v>6t</v>
          </cell>
          <cell r="D345" t="str">
            <v>KG</v>
          </cell>
          <cell r="E345">
            <v>330</v>
          </cell>
          <cell r="F345">
            <v>52</v>
          </cell>
          <cell r="G345">
            <v>338</v>
          </cell>
          <cell r="H345">
            <v>50</v>
          </cell>
          <cell r="K345">
            <v>330</v>
          </cell>
          <cell r="M345">
            <v>330</v>
          </cell>
        </row>
        <row r="346">
          <cell r="A346" t="str">
            <v>6각너트NUT-M10</v>
          </cell>
          <cell r="B346" t="str">
            <v>6각너트</v>
          </cell>
          <cell r="C346" t="str">
            <v>NUT-M10</v>
          </cell>
          <cell r="D346" t="str">
            <v>EA</v>
          </cell>
          <cell r="E346">
            <v>9</v>
          </cell>
          <cell r="F346">
            <v>93</v>
          </cell>
          <cell r="G346">
            <v>10</v>
          </cell>
          <cell r="H346">
            <v>79</v>
          </cell>
          <cell r="K346">
            <v>9</v>
          </cell>
          <cell r="M346">
            <v>9</v>
          </cell>
        </row>
        <row r="347">
          <cell r="A347" t="str">
            <v>셋트앵커(3/8")M10*L75</v>
          </cell>
          <cell r="B347" t="str">
            <v>셋트앵커(3/8")</v>
          </cell>
          <cell r="C347" t="str">
            <v>M10*L75</v>
          </cell>
          <cell r="D347" t="str">
            <v>EA</v>
          </cell>
          <cell r="G347">
            <v>80</v>
          </cell>
          <cell r="H347">
            <v>77</v>
          </cell>
          <cell r="K347">
            <v>80</v>
          </cell>
          <cell r="M347">
            <v>80</v>
          </cell>
        </row>
        <row r="348">
          <cell r="A348" t="str">
            <v>6각볼트3/8",M10</v>
          </cell>
          <cell r="B348" t="str">
            <v>6각볼트</v>
          </cell>
          <cell r="C348" t="str">
            <v>3/8",M10</v>
          </cell>
          <cell r="D348" t="str">
            <v>EA</v>
          </cell>
          <cell r="E348">
            <v>39</v>
          </cell>
          <cell r="F348">
            <v>89</v>
          </cell>
          <cell r="G348">
            <v>39</v>
          </cell>
          <cell r="H348">
            <v>73</v>
          </cell>
          <cell r="K348">
            <v>35</v>
          </cell>
          <cell r="M348">
            <v>35</v>
          </cell>
        </row>
        <row r="349">
          <cell r="A349" t="str">
            <v>행거볼트∮9×1000㎜</v>
          </cell>
          <cell r="B349" t="str">
            <v>행거볼트</v>
          </cell>
          <cell r="C349" t="str">
            <v>∮9×1000㎜</v>
          </cell>
          <cell r="D349" t="str">
            <v>EA</v>
          </cell>
          <cell r="E349">
            <v>280</v>
          </cell>
          <cell r="F349">
            <v>95</v>
          </cell>
          <cell r="K349">
            <v>280</v>
          </cell>
          <cell r="M349">
            <v>280</v>
          </cell>
        </row>
        <row r="350">
          <cell r="A350" t="str">
            <v>스트롱앵커3/8"  (M10)</v>
          </cell>
          <cell r="B350" t="str">
            <v>스트롱앵커</v>
          </cell>
          <cell r="C350" t="str">
            <v>3/8"  (M10)</v>
          </cell>
          <cell r="D350" t="str">
            <v>EA</v>
          </cell>
          <cell r="G350">
            <v>59</v>
          </cell>
          <cell r="H350">
            <v>77</v>
          </cell>
          <cell r="K350">
            <v>43</v>
          </cell>
          <cell r="M350">
            <v>43</v>
          </cell>
        </row>
        <row r="351">
          <cell r="A351" t="str">
            <v>너트NUT-M10</v>
          </cell>
          <cell r="B351" t="str">
            <v>너트</v>
          </cell>
          <cell r="C351" t="str">
            <v>NUT-M10</v>
          </cell>
          <cell r="D351" t="str">
            <v>EA</v>
          </cell>
          <cell r="E351">
            <v>13</v>
          </cell>
          <cell r="F351">
            <v>93</v>
          </cell>
          <cell r="G351">
            <v>15</v>
          </cell>
          <cell r="H351">
            <v>79</v>
          </cell>
          <cell r="K351">
            <v>13</v>
          </cell>
          <cell r="M351">
            <v>13</v>
          </cell>
        </row>
        <row r="352">
          <cell r="A352" t="str">
            <v>와샤M 10</v>
          </cell>
          <cell r="B352" t="str">
            <v>와샤</v>
          </cell>
          <cell r="C352" t="str">
            <v>M 10</v>
          </cell>
          <cell r="D352" t="str">
            <v>EA</v>
          </cell>
          <cell r="E352">
            <v>44</v>
          </cell>
          <cell r="F352">
            <v>96</v>
          </cell>
          <cell r="G352">
            <v>48</v>
          </cell>
          <cell r="H352">
            <v>79</v>
          </cell>
          <cell r="K352">
            <v>44</v>
          </cell>
          <cell r="M352">
            <v>44</v>
          </cell>
        </row>
        <row r="353">
          <cell r="A353" t="str">
            <v>사각와샤3/8"  (M10)</v>
          </cell>
          <cell r="B353" t="str">
            <v>사각와샤</v>
          </cell>
          <cell r="C353" t="str">
            <v>3/8"  (M10)</v>
          </cell>
          <cell r="D353" t="str">
            <v>EA</v>
          </cell>
          <cell r="E353">
            <v>14</v>
          </cell>
          <cell r="F353">
            <v>96</v>
          </cell>
          <cell r="G353">
            <v>14</v>
          </cell>
          <cell r="H353">
            <v>79</v>
          </cell>
          <cell r="K353">
            <v>4</v>
          </cell>
          <cell r="M353">
            <v>4</v>
          </cell>
        </row>
        <row r="354">
          <cell r="A354" t="str">
            <v>전산볼트M10x1000mm</v>
          </cell>
          <cell r="B354" t="str">
            <v>전산볼트</v>
          </cell>
          <cell r="C354" t="str">
            <v>M10x1000mm</v>
          </cell>
          <cell r="D354" t="str">
            <v>EA</v>
          </cell>
          <cell r="E354">
            <v>456</v>
          </cell>
          <cell r="F354">
            <v>90</v>
          </cell>
          <cell r="G354">
            <v>466</v>
          </cell>
          <cell r="H354">
            <v>78</v>
          </cell>
          <cell r="K354">
            <v>456</v>
          </cell>
          <cell r="M354">
            <v>456</v>
          </cell>
        </row>
        <row r="355">
          <cell r="A355" t="str">
            <v>각재외송</v>
          </cell>
          <cell r="B355" t="str">
            <v>각재</v>
          </cell>
          <cell r="C355" t="str">
            <v>외송</v>
          </cell>
          <cell r="D355" t="str">
            <v>㎥</v>
          </cell>
          <cell r="E355">
            <v>171467</v>
          </cell>
          <cell r="F355">
            <v>139</v>
          </cell>
          <cell r="G355">
            <v>188614</v>
          </cell>
          <cell r="H355">
            <v>105</v>
          </cell>
          <cell r="K355">
            <v>171467</v>
          </cell>
          <cell r="M355">
            <v>171467</v>
          </cell>
        </row>
        <row r="356">
          <cell r="A356" t="str">
            <v>관로구밀폐기실링가스켓, D 100</v>
          </cell>
          <cell r="B356" t="str">
            <v>관로구밀폐기</v>
          </cell>
          <cell r="C356" t="str">
            <v>실링가스켓, D 100</v>
          </cell>
          <cell r="D356" t="str">
            <v>EA</v>
          </cell>
          <cell r="E356">
            <v>16500</v>
          </cell>
          <cell r="F356">
            <v>958</v>
          </cell>
          <cell r="G356">
            <v>16500</v>
          </cell>
          <cell r="H356">
            <v>1020</v>
          </cell>
          <cell r="I356">
            <v>18700</v>
          </cell>
          <cell r="K356">
            <v>46500</v>
          </cell>
          <cell r="M356">
            <v>16500</v>
          </cell>
        </row>
        <row r="357">
          <cell r="A357" t="str">
            <v>관로구밀폐기실링가스켓, D 50</v>
          </cell>
          <cell r="B357" t="str">
            <v>관로구밀폐기</v>
          </cell>
          <cell r="C357" t="str">
            <v>실링가스켓, D 50</v>
          </cell>
          <cell r="D357" t="str">
            <v>EA</v>
          </cell>
          <cell r="E357">
            <v>16500</v>
          </cell>
          <cell r="F357">
            <v>958</v>
          </cell>
          <cell r="G357">
            <v>16500</v>
          </cell>
          <cell r="H357">
            <v>1020</v>
          </cell>
          <cell r="I357">
            <v>12600</v>
          </cell>
          <cell r="K357">
            <v>12600</v>
          </cell>
          <cell r="M357">
            <v>12600</v>
          </cell>
        </row>
        <row r="358">
          <cell r="A358" t="str">
            <v>기초콘크리트0.0438194444444444</v>
          </cell>
          <cell r="B358" t="str">
            <v>기초콘크리트</v>
          </cell>
          <cell r="C358">
            <v>4.3819444444444446E-2</v>
          </cell>
          <cell r="D358" t="str">
            <v>㎥</v>
          </cell>
          <cell r="M358">
            <v>0</v>
          </cell>
        </row>
        <row r="359">
          <cell r="A359" t="str">
            <v>내수합판1급,12x1220x2440</v>
          </cell>
          <cell r="B359" t="str">
            <v>내수합판</v>
          </cell>
          <cell r="C359" t="str">
            <v>1급,12x1220x2440</v>
          </cell>
          <cell r="D359" t="str">
            <v>㎡</v>
          </cell>
          <cell r="E359">
            <v>5710</v>
          </cell>
          <cell r="F359">
            <v>495</v>
          </cell>
          <cell r="G359">
            <v>5375</v>
          </cell>
          <cell r="H359">
            <v>415</v>
          </cell>
          <cell r="K359">
            <v>5373</v>
          </cell>
          <cell r="M359">
            <v>5373</v>
          </cell>
        </row>
        <row r="360">
          <cell r="A360" t="str">
            <v xml:space="preserve">발포지수제 D 150이하 </v>
          </cell>
          <cell r="B360" t="str">
            <v>발포지수제</v>
          </cell>
          <cell r="C360" t="str">
            <v xml:space="preserve"> D 150이하 </v>
          </cell>
          <cell r="D360" t="str">
            <v xml:space="preserve"> EA </v>
          </cell>
          <cell r="G360">
            <v>24000</v>
          </cell>
          <cell r="H360">
            <v>928</v>
          </cell>
          <cell r="I360">
            <v>20700</v>
          </cell>
          <cell r="K360">
            <v>20700</v>
          </cell>
          <cell r="M360">
            <v>20700</v>
          </cell>
        </row>
        <row r="361">
          <cell r="A361" t="str">
            <v>배전용 경완금75x75x9t</v>
          </cell>
          <cell r="B361" t="str">
            <v>배전용 경완금</v>
          </cell>
          <cell r="C361" t="str">
            <v>75x75x9t</v>
          </cell>
          <cell r="D361" t="str">
            <v>EA</v>
          </cell>
          <cell r="E361">
            <v>9800</v>
          </cell>
          <cell r="F361">
            <v>941</v>
          </cell>
          <cell r="G361">
            <v>9800</v>
          </cell>
          <cell r="H361">
            <v>1002</v>
          </cell>
          <cell r="K361">
            <v>9800</v>
          </cell>
          <cell r="M361">
            <v>9800</v>
          </cell>
        </row>
        <row r="362">
          <cell r="A362" t="str">
            <v>수밀보호테이프</v>
          </cell>
          <cell r="B362" t="str">
            <v>수밀보호테이프</v>
          </cell>
          <cell r="D362" t="str">
            <v>EA</v>
          </cell>
          <cell r="E362">
            <v>9000</v>
          </cell>
          <cell r="F362">
            <v>966</v>
          </cell>
          <cell r="I362">
            <v>3600</v>
          </cell>
          <cell r="K362">
            <v>3600</v>
          </cell>
          <cell r="M362">
            <v>3600</v>
          </cell>
        </row>
        <row r="363">
          <cell r="A363" t="str">
            <v>앙카볼트16Cx120</v>
          </cell>
          <cell r="B363" t="str">
            <v>앙카볼트</v>
          </cell>
          <cell r="C363" t="str">
            <v>16Cx120</v>
          </cell>
          <cell r="D363" t="str">
            <v>개</v>
          </cell>
          <cell r="E363">
            <v>550</v>
          </cell>
          <cell r="F363">
            <v>95</v>
          </cell>
          <cell r="G363">
            <v>209</v>
          </cell>
          <cell r="H363">
            <v>76</v>
          </cell>
          <cell r="K363">
            <v>170</v>
          </cell>
          <cell r="M363">
            <v>170</v>
          </cell>
        </row>
        <row r="364">
          <cell r="A364" t="str">
            <v>앵커볼트M25 L500</v>
          </cell>
          <cell r="B364" t="str">
            <v>앵커볼트</v>
          </cell>
          <cell r="C364" t="str">
            <v>M25 L500</v>
          </cell>
          <cell r="D364" t="str">
            <v>EA</v>
          </cell>
          <cell r="E364">
            <v>1840</v>
          </cell>
          <cell r="F364">
            <v>94</v>
          </cell>
          <cell r="G364">
            <v>1507</v>
          </cell>
          <cell r="H364">
            <v>76</v>
          </cell>
          <cell r="K364">
            <v>1507</v>
          </cell>
          <cell r="M364">
            <v>1507</v>
          </cell>
        </row>
        <row r="365">
          <cell r="A365" t="str">
            <v>와샤M25</v>
          </cell>
          <cell r="B365" t="str">
            <v>와샤</v>
          </cell>
          <cell r="C365" t="str">
            <v>M25</v>
          </cell>
          <cell r="D365" t="str">
            <v>EA</v>
          </cell>
          <cell r="E365">
            <v>44</v>
          </cell>
          <cell r="F365">
            <v>96</v>
          </cell>
          <cell r="G365">
            <v>48</v>
          </cell>
          <cell r="H365">
            <v>79</v>
          </cell>
          <cell r="K365">
            <v>44</v>
          </cell>
          <cell r="M365">
            <v>44</v>
          </cell>
        </row>
        <row r="366">
          <cell r="A366" t="str">
            <v>육각너트M25</v>
          </cell>
          <cell r="B366" t="str">
            <v>육각너트</v>
          </cell>
          <cell r="C366" t="str">
            <v>M25</v>
          </cell>
          <cell r="D366" t="str">
            <v>EA</v>
          </cell>
          <cell r="E366">
            <v>117</v>
          </cell>
          <cell r="F366">
            <v>93</v>
          </cell>
          <cell r="G366">
            <v>97</v>
          </cell>
          <cell r="H366">
            <v>79</v>
          </cell>
          <cell r="K366">
            <v>97</v>
          </cell>
          <cell r="M366">
            <v>97</v>
          </cell>
        </row>
        <row r="367">
          <cell r="A367" t="str">
            <v>이형철근D-13</v>
          </cell>
          <cell r="B367" t="str">
            <v>이형철근</v>
          </cell>
          <cell r="C367" t="str">
            <v>D-13</v>
          </cell>
          <cell r="D367" t="str">
            <v>kg</v>
          </cell>
          <cell r="E367">
            <v>420</v>
          </cell>
          <cell r="F367">
            <v>42</v>
          </cell>
          <cell r="G367">
            <v>315</v>
          </cell>
          <cell r="H367">
            <v>42</v>
          </cell>
          <cell r="K367">
            <v>296</v>
          </cell>
          <cell r="M367">
            <v>296</v>
          </cell>
        </row>
        <row r="368">
          <cell r="A368" t="str">
            <v>지중선용 가선철물맨홀용 발판볼트, 200x330</v>
          </cell>
          <cell r="B368" t="str">
            <v>지중선용 가선철물</v>
          </cell>
          <cell r="C368" t="str">
            <v>맨홀용 발판볼트, 200x330</v>
          </cell>
          <cell r="D368" t="str">
            <v>EA</v>
          </cell>
          <cell r="E368">
            <v>2000</v>
          </cell>
          <cell r="F368">
            <v>958</v>
          </cell>
          <cell r="G368">
            <v>2000</v>
          </cell>
          <cell r="H368">
            <v>1021</v>
          </cell>
          <cell r="I368">
            <v>1470</v>
          </cell>
          <cell r="K368">
            <v>1470</v>
          </cell>
          <cell r="M368">
            <v>1470</v>
          </cell>
        </row>
        <row r="369">
          <cell r="A369" t="str">
            <v>지중선용 가선철물맨홀용 훅크, 100x250</v>
          </cell>
          <cell r="B369" t="str">
            <v>지중선용 가선철물</v>
          </cell>
          <cell r="C369" t="str">
            <v>맨홀용 훅크, 100x250</v>
          </cell>
          <cell r="D369" t="str">
            <v>EA</v>
          </cell>
          <cell r="I369">
            <v>11330</v>
          </cell>
          <cell r="K369">
            <v>11330</v>
          </cell>
          <cell r="M369">
            <v>11330</v>
          </cell>
        </row>
        <row r="370">
          <cell r="A370" t="str">
            <v>지중선용 가선철물케이블표지시트 0.23x400</v>
          </cell>
          <cell r="B370" t="str">
            <v>지중선용 가선철물</v>
          </cell>
          <cell r="C370" t="str">
            <v>케이블표지시트 0.23x400</v>
          </cell>
          <cell r="D370" t="str">
            <v>m</v>
          </cell>
          <cell r="E370">
            <v>250</v>
          </cell>
          <cell r="F370">
            <v>956</v>
          </cell>
          <cell r="G370">
            <v>250</v>
          </cell>
          <cell r="H370">
            <v>1020</v>
          </cell>
          <cell r="I370">
            <v>170</v>
          </cell>
          <cell r="K370">
            <v>160</v>
          </cell>
          <cell r="M370">
            <v>160</v>
          </cell>
        </row>
        <row r="371">
          <cell r="A371" t="str">
            <v>철선어니일링 4.0mm</v>
          </cell>
          <cell r="B371" t="str">
            <v>철선</v>
          </cell>
          <cell r="C371" t="str">
            <v>어니일링 4.0mm</v>
          </cell>
          <cell r="D371" t="str">
            <v>KG</v>
          </cell>
          <cell r="E371">
            <v>530</v>
          </cell>
          <cell r="F371">
            <v>65</v>
          </cell>
          <cell r="G371">
            <v>520</v>
          </cell>
          <cell r="H371">
            <v>70</v>
          </cell>
          <cell r="K371">
            <v>420</v>
          </cell>
          <cell r="M371">
            <v>420</v>
          </cell>
        </row>
        <row r="372">
          <cell r="A372" t="str">
            <v>체인8Cx1000</v>
          </cell>
          <cell r="B372" t="str">
            <v>체인</v>
          </cell>
          <cell r="C372" t="str">
            <v>8Cx1000</v>
          </cell>
          <cell r="D372" t="str">
            <v>개</v>
          </cell>
          <cell r="G372">
            <v>2200</v>
          </cell>
          <cell r="H372">
            <v>814</v>
          </cell>
          <cell r="K372">
            <v>2200</v>
          </cell>
          <cell r="M372">
            <v>2200</v>
          </cell>
        </row>
        <row r="373">
          <cell r="A373" t="str">
            <v>케이블 걸이걸리쇠, 2조</v>
          </cell>
          <cell r="B373" t="str">
            <v>케이블 걸이</v>
          </cell>
          <cell r="C373" t="str">
            <v>걸리쇠, 2조</v>
          </cell>
          <cell r="D373" t="str">
            <v>EA</v>
          </cell>
          <cell r="E373">
            <v>1700</v>
          </cell>
          <cell r="F373">
            <v>956</v>
          </cell>
          <cell r="G373">
            <v>1710</v>
          </cell>
          <cell r="H373">
            <v>1020</v>
          </cell>
          <cell r="I373">
            <v>780</v>
          </cell>
          <cell r="K373">
            <v>780</v>
          </cell>
          <cell r="M373">
            <v>780</v>
          </cell>
        </row>
        <row r="374">
          <cell r="A374" t="str">
            <v>케이블 받침대75x40x5x750</v>
          </cell>
          <cell r="B374" t="str">
            <v>케이블 받침대</v>
          </cell>
          <cell r="C374" t="str">
            <v>75x40x5x750</v>
          </cell>
          <cell r="D374" t="str">
            <v>EA</v>
          </cell>
          <cell r="E374">
            <v>5500</v>
          </cell>
          <cell r="F374">
            <v>956</v>
          </cell>
          <cell r="G374">
            <v>550</v>
          </cell>
          <cell r="H374">
            <v>1020</v>
          </cell>
          <cell r="I374">
            <v>3820</v>
          </cell>
          <cell r="K374">
            <v>3820</v>
          </cell>
          <cell r="M374">
            <v>550</v>
          </cell>
        </row>
        <row r="375">
          <cell r="A375" t="str">
            <v>합판거푸집6회</v>
          </cell>
          <cell r="B375" t="str">
            <v>합판거푸집</v>
          </cell>
          <cell r="C375" t="str">
            <v>6회</v>
          </cell>
          <cell r="D375" t="str">
            <v>㎡</v>
          </cell>
          <cell r="E375">
            <v>13443</v>
          </cell>
          <cell r="F375" t="str">
            <v>부록60</v>
          </cell>
          <cell r="K375">
            <v>13443</v>
          </cell>
          <cell r="M375">
            <v>13443</v>
          </cell>
        </row>
        <row r="376">
          <cell r="A376" t="str">
            <v>핸드홀1500x1500x1500</v>
          </cell>
          <cell r="B376" t="str">
            <v>핸드홀</v>
          </cell>
          <cell r="C376" t="str">
            <v>1500x1500x1500</v>
          </cell>
          <cell r="D376" t="str">
            <v>조</v>
          </cell>
          <cell r="E376">
            <v>315000</v>
          </cell>
          <cell r="F376">
            <v>180</v>
          </cell>
          <cell r="G376">
            <v>350000</v>
          </cell>
          <cell r="H376">
            <v>191</v>
          </cell>
          <cell r="K376">
            <v>315000</v>
          </cell>
          <cell r="M376">
            <v>315000</v>
          </cell>
        </row>
        <row r="377">
          <cell r="A377" t="str">
            <v>핸드홀카바주철갈형(1120x680x132)</v>
          </cell>
          <cell r="B377" t="str">
            <v>핸드홀카바</v>
          </cell>
          <cell r="C377" t="str">
            <v>주철갈형(1120x680x132)</v>
          </cell>
          <cell r="D377" t="str">
            <v>조</v>
          </cell>
          <cell r="E377">
            <v>320000</v>
          </cell>
          <cell r="F377">
            <v>180</v>
          </cell>
          <cell r="G377">
            <v>320000</v>
          </cell>
          <cell r="H377">
            <v>180</v>
          </cell>
          <cell r="K377">
            <v>219000</v>
          </cell>
          <cell r="M377">
            <v>219000</v>
          </cell>
        </row>
        <row r="378">
          <cell r="A378" t="str">
            <v>WALL BRACKETL250</v>
          </cell>
          <cell r="B378" t="str">
            <v>WALL BRACKET</v>
          </cell>
          <cell r="C378" t="str">
            <v>L250</v>
          </cell>
          <cell r="D378" t="str">
            <v>EA</v>
          </cell>
          <cell r="E378">
            <v>15960</v>
          </cell>
          <cell r="F378">
            <v>879</v>
          </cell>
          <cell r="G378">
            <v>17740</v>
          </cell>
          <cell r="H378">
            <v>944</v>
          </cell>
          <cell r="K378">
            <v>12768</v>
          </cell>
          <cell r="M378">
            <v>12768</v>
          </cell>
        </row>
        <row r="379">
          <cell r="A379" t="str">
            <v>FIRE STOP FORMSILICONE RTV FOAM</v>
          </cell>
          <cell r="B379" t="str">
            <v>FIRE STOP FORM</v>
          </cell>
          <cell r="C379" t="str">
            <v>SILICONE RTV FOAM</v>
          </cell>
          <cell r="D379" t="str">
            <v>kg</v>
          </cell>
          <cell r="E379">
            <v>22000</v>
          </cell>
          <cell r="F379">
            <v>368</v>
          </cell>
          <cell r="K379">
            <v>17600</v>
          </cell>
          <cell r="M379">
            <v>17600</v>
          </cell>
        </row>
        <row r="380">
          <cell r="A380" t="str">
            <v>웨샤캡22C</v>
          </cell>
          <cell r="B380" t="str">
            <v>웨샤캡</v>
          </cell>
          <cell r="C380" t="str">
            <v>22C</v>
          </cell>
          <cell r="E380">
            <v>1980</v>
          </cell>
          <cell r="F380">
            <v>868</v>
          </cell>
          <cell r="K380">
            <v>1584</v>
          </cell>
          <cell r="M380">
            <v>1584</v>
          </cell>
        </row>
        <row r="381">
          <cell r="A381" t="str">
            <v>웨샤캡28C</v>
          </cell>
          <cell r="B381" t="str">
            <v>웨샤캡</v>
          </cell>
          <cell r="C381" t="str">
            <v>28C</v>
          </cell>
          <cell r="E381">
            <v>2430</v>
          </cell>
          <cell r="F381">
            <v>868</v>
          </cell>
          <cell r="K381">
            <v>1944</v>
          </cell>
          <cell r="M381">
            <v>1944</v>
          </cell>
        </row>
        <row r="382">
          <cell r="A382" t="str">
            <v>열수축튜브</v>
          </cell>
          <cell r="B382" t="str">
            <v>열수축튜브</v>
          </cell>
          <cell r="G382">
            <v>7100</v>
          </cell>
          <cell r="H382">
            <v>928</v>
          </cell>
          <cell r="K382">
            <v>5680</v>
          </cell>
          <cell r="M382">
            <v>5680</v>
          </cell>
        </row>
        <row r="383">
          <cell r="A383" t="str">
            <v>콘크리트 트라후300Wx100H</v>
          </cell>
          <cell r="B383" t="str">
            <v>콘크리트 트라후</v>
          </cell>
          <cell r="C383" t="str">
            <v>300Wx100H</v>
          </cell>
          <cell r="D383" t="str">
            <v>m</v>
          </cell>
          <cell r="E383">
            <v>27720</v>
          </cell>
          <cell r="F383">
            <v>876</v>
          </cell>
          <cell r="K383">
            <v>22176</v>
          </cell>
          <cell r="M383">
            <v>22176</v>
          </cell>
        </row>
        <row r="384">
          <cell r="A384" t="str">
            <v>ATS4P 100A</v>
          </cell>
          <cell r="B384" t="str">
            <v>ATS</v>
          </cell>
          <cell r="C384" t="str">
            <v>4P 100A</v>
          </cell>
          <cell r="D384" t="str">
            <v>EA</v>
          </cell>
          <cell r="E384">
            <v>984000</v>
          </cell>
          <cell r="F384">
            <v>921</v>
          </cell>
          <cell r="G384">
            <v>984000</v>
          </cell>
          <cell r="H384">
            <v>971</v>
          </cell>
          <cell r="K384">
            <v>787200</v>
          </cell>
          <cell r="M384">
            <v>787200</v>
          </cell>
        </row>
        <row r="385">
          <cell r="A385" t="str">
            <v>ATS4P 200A</v>
          </cell>
          <cell r="B385" t="str">
            <v>ATS</v>
          </cell>
          <cell r="C385" t="str">
            <v>4P 200A</v>
          </cell>
          <cell r="D385" t="str">
            <v>EA</v>
          </cell>
          <cell r="E385">
            <v>1171000</v>
          </cell>
          <cell r="F385">
            <v>921</v>
          </cell>
          <cell r="G385">
            <v>1171000</v>
          </cell>
          <cell r="H385">
            <v>971</v>
          </cell>
          <cell r="K385">
            <v>936800</v>
          </cell>
          <cell r="M385">
            <v>936800</v>
          </cell>
        </row>
        <row r="386">
          <cell r="A386" t="str">
            <v>ATS4P 400A</v>
          </cell>
          <cell r="B386" t="str">
            <v>ATS</v>
          </cell>
          <cell r="C386" t="str">
            <v>4P 400A</v>
          </cell>
          <cell r="D386" t="str">
            <v>EA</v>
          </cell>
          <cell r="E386">
            <v>1880000</v>
          </cell>
          <cell r="F386">
            <v>921</v>
          </cell>
          <cell r="G386">
            <v>1880000</v>
          </cell>
          <cell r="H386">
            <v>971</v>
          </cell>
          <cell r="K386">
            <v>1504000</v>
          </cell>
          <cell r="M386">
            <v>1504000</v>
          </cell>
        </row>
        <row r="387">
          <cell r="A387" t="str">
            <v>ATS4P 600A</v>
          </cell>
          <cell r="B387" t="str">
            <v>ATS</v>
          </cell>
          <cell r="C387" t="str">
            <v>4P 600A</v>
          </cell>
          <cell r="D387" t="str">
            <v>EA</v>
          </cell>
          <cell r="E387">
            <v>2160000</v>
          </cell>
          <cell r="F387">
            <v>921</v>
          </cell>
          <cell r="G387">
            <v>2160000</v>
          </cell>
          <cell r="H387">
            <v>971</v>
          </cell>
          <cell r="K387">
            <v>1728000</v>
          </cell>
          <cell r="M387">
            <v>1728000</v>
          </cell>
        </row>
        <row r="388">
          <cell r="A388" t="str">
            <v>ATS4P 800A</v>
          </cell>
          <cell r="B388" t="str">
            <v>ATS</v>
          </cell>
          <cell r="C388" t="str">
            <v>4P 800A</v>
          </cell>
          <cell r="D388" t="str">
            <v>EA</v>
          </cell>
          <cell r="E388">
            <v>2440000</v>
          </cell>
          <cell r="F388">
            <v>921</v>
          </cell>
          <cell r="G388">
            <v>2440000</v>
          </cell>
          <cell r="H388">
            <v>971</v>
          </cell>
          <cell r="K388">
            <v>1952000</v>
          </cell>
          <cell r="M388">
            <v>1952000</v>
          </cell>
        </row>
        <row r="389">
          <cell r="A389" t="str">
            <v>난연도료케이블용</v>
          </cell>
          <cell r="B389" t="str">
            <v>난연도료</v>
          </cell>
          <cell r="C389" t="str">
            <v>케이블용</v>
          </cell>
          <cell r="D389" t="str">
            <v>ℓ</v>
          </cell>
          <cell r="E389">
            <v>15000</v>
          </cell>
          <cell r="F389">
            <v>443</v>
          </cell>
          <cell r="G389">
            <v>15000</v>
          </cell>
          <cell r="H389">
            <v>343</v>
          </cell>
          <cell r="K389">
            <v>12000</v>
          </cell>
          <cell r="M389">
            <v>12000</v>
          </cell>
        </row>
        <row r="390">
          <cell r="A390" t="str">
            <v>케이블AWG#24-3PAIR</v>
          </cell>
          <cell r="B390" t="str">
            <v>케이블</v>
          </cell>
          <cell r="C390" t="str">
            <v>AWG#24-3PAIR</v>
          </cell>
          <cell r="D390" t="str">
            <v>m</v>
          </cell>
          <cell r="E390">
            <v>220</v>
          </cell>
          <cell r="F390">
            <v>851</v>
          </cell>
          <cell r="G390">
            <v>220</v>
          </cell>
          <cell r="K390">
            <v>220</v>
          </cell>
          <cell r="M390">
            <v>220</v>
          </cell>
        </row>
        <row r="391">
          <cell r="A391" t="str">
            <v>케이블AWG#24-5PAIR</v>
          </cell>
          <cell r="B391" t="str">
            <v>케이블</v>
          </cell>
          <cell r="C391" t="str">
            <v>AWG#24-5PAIR</v>
          </cell>
          <cell r="D391" t="str">
            <v>m</v>
          </cell>
          <cell r="E391">
            <v>220</v>
          </cell>
          <cell r="F391">
            <v>851</v>
          </cell>
          <cell r="G391">
            <v>220</v>
          </cell>
          <cell r="K391">
            <v>220</v>
          </cell>
          <cell r="M391">
            <v>220</v>
          </cell>
        </row>
        <row r="392">
          <cell r="A392" t="str">
            <v>케이블UTP-4PAIR</v>
          </cell>
          <cell r="B392" t="str">
            <v>케이블</v>
          </cell>
          <cell r="C392" t="str">
            <v>UTP-4PAIR</v>
          </cell>
          <cell r="D392" t="str">
            <v>m</v>
          </cell>
          <cell r="E392">
            <v>391</v>
          </cell>
          <cell r="F392">
            <v>851</v>
          </cell>
          <cell r="G392">
            <v>391</v>
          </cell>
          <cell r="K392">
            <v>313</v>
          </cell>
          <cell r="M392">
            <v>313</v>
          </cell>
        </row>
        <row r="393">
          <cell r="A393" t="str">
            <v>넝마</v>
          </cell>
          <cell r="B393" t="str">
            <v>넝마</v>
          </cell>
          <cell r="D393" t="str">
            <v>kg</v>
          </cell>
          <cell r="G393">
            <v>1500</v>
          </cell>
          <cell r="H393">
            <v>1190</v>
          </cell>
          <cell r="K393">
            <v>1500</v>
          </cell>
          <cell r="M393">
            <v>1500</v>
          </cell>
        </row>
        <row r="394">
          <cell r="A394" t="str">
            <v>솔벤트</v>
          </cell>
          <cell r="B394" t="str">
            <v>솔벤트</v>
          </cell>
          <cell r="D394" t="str">
            <v>ℓ</v>
          </cell>
          <cell r="G394">
            <v>925</v>
          </cell>
          <cell r="K394">
            <v>925</v>
          </cell>
          <cell r="M394">
            <v>925</v>
          </cell>
        </row>
        <row r="395">
          <cell r="A395" t="str">
            <v>케이블 명판50 x 70</v>
          </cell>
          <cell r="B395" t="str">
            <v>케이블 명판</v>
          </cell>
          <cell r="C395" t="str">
            <v>50 x 70</v>
          </cell>
          <cell r="D395" t="str">
            <v>EA</v>
          </cell>
          <cell r="G395">
            <v>2000</v>
          </cell>
          <cell r="K395">
            <v>2000</v>
          </cell>
          <cell r="M395">
            <v>2000</v>
          </cell>
        </row>
        <row r="396">
          <cell r="A396" t="str">
            <v>비상조명등휴대용</v>
          </cell>
          <cell r="B396" t="str">
            <v>비상조명등</v>
          </cell>
          <cell r="C396" t="str">
            <v>휴대용</v>
          </cell>
          <cell r="D396" t="str">
            <v>EA</v>
          </cell>
          <cell r="K396">
            <v>17000</v>
          </cell>
          <cell r="M396">
            <v>17000</v>
          </cell>
        </row>
        <row r="397">
          <cell r="A397" t="str">
            <v>유도등(통로)바닥매입</v>
          </cell>
          <cell r="B397" t="str">
            <v>유도등(통로)</v>
          </cell>
          <cell r="C397" t="str">
            <v>바닥매입</v>
          </cell>
          <cell r="D397" t="str">
            <v>EA</v>
          </cell>
          <cell r="K397">
            <v>17000</v>
          </cell>
          <cell r="M397">
            <v>17000</v>
          </cell>
        </row>
        <row r="398">
          <cell r="A398" t="str">
            <v>축광유도띠접착식</v>
          </cell>
          <cell r="B398" t="str">
            <v>축광유도띠</v>
          </cell>
          <cell r="C398" t="str">
            <v>접착식</v>
          </cell>
          <cell r="D398" t="str">
            <v>m</v>
          </cell>
          <cell r="K398">
            <v>17000</v>
          </cell>
          <cell r="M398">
            <v>17000</v>
          </cell>
        </row>
        <row r="399">
          <cell r="A399" t="str">
            <v>접지본딩크램프16C</v>
          </cell>
          <cell r="B399" t="str">
            <v>접지본딩크램프</v>
          </cell>
          <cell r="C399" t="str">
            <v>16C</v>
          </cell>
          <cell r="D399" t="str">
            <v>m</v>
          </cell>
          <cell r="G399">
            <v>240</v>
          </cell>
          <cell r="H399">
            <v>994</v>
          </cell>
          <cell r="K399">
            <v>17000</v>
          </cell>
          <cell r="M399">
            <v>240</v>
          </cell>
        </row>
        <row r="400">
          <cell r="A400" t="str">
            <v>접지본딩크램프22C</v>
          </cell>
          <cell r="B400" t="str">
            <v>접지본딩크램프</v>
          </cell>
          <cell r="C400" t="str">
            <v>22C</v>
          </cell>
          <cell r="D400" t="str">
            <v>m</v>
          </cell>
          <cell r="G400">
            <v>240</v>
          </cell>
          <cell r="H400">
            <v>994</v>
          </cell>
          <cell r="K400">
            <v>17000</v>
          </cell>
          <cell r="M400">
            <v>240</v>
          </cell>
        </row>
        <row r="401">
          <cell r="A401" t="str">
            <v>접지본딩크램프28C</v>
          </cell>
          <cell r="B401" t="str">
            <v>접지본딩크램프</v>
          </cell>
          <cell r="C401" t="str">
            <v>28C</v>
          </cell>
          <cell r="D401" t="str">
            <v>m</v>
          </cell>
          <cell r="G401">
            <v>290</v>
          </cell>
          <cell r="H401">
            <v>994</v>
          </cell>
          <cell r="K401">
            <v>17001</v>
          </cell>
          <cell r="M401">
            <v>290</v>
          </cell>
        </row>
        <row r="402">
          <cell r="A402" t="str">
            <v>접지본딩크램프36C</v>
          </cell>
          <cell r="B402" t="str">
            <v>접지본딩크램프</v>
          </cell>
          <cell r="C402" t="str">
            <v>36C</v>
          </cell>
          <cell r="D402" t="str">
            <v>m</v>
          </cell>
          <cell r="G402">
            <v>330</v>
          </cell>
          <cell r="H402">
            <v>994</v>
          </cell>
          <cell r="K402">
            <v>17002</v>
          </cell>
          <cell r="M402">
            <v>330</v>
          </cell>
        </row>
        <row r="403">
          <cell r="A403" t="str">
            <v>접지본딩크램프42C</v>
          </cell>
          <cell r="B403" t="str">
            <v>접지본딩크램프</v>
          </cell>
          <cell r="C403" t="str">
            <v>42C</v>
          </cell>
          <cell r="D403" t="str">
            <v>m</v>
          </cell>
          <cell r="G403">
            <v>430</v>
          </cell>
          <cell r="H403">
            <v>994</v>
          </cell>
          <cell r="K403">
            <v>17003</v>
          </cell>
          <cell r="M403">
            <v>430</v>
          </cell>
        </row>
        <row r="404">
          <cell r="A404" t="str">
            <v>접지본딩크램프54C</v>
          </cell>
          <cell r="B404" t="str">
            <v>접지본딩크램프</v>
          </cell>
          <cell r="C404" t="str">
            <v>54C</v>
          </cell>
          <cell r="D404" t="str">
            <v>m</v>
          </cell>
          <cell r="G404">
            <v>650</v>
          </cell>
          <cell r="H404">
            <v>994</v>
          </cell>
          <cell r="K404">
            <v>17004</v>
          </cell>
          <cell r="M404">
            <v>650</v>
          </cell>
        </row>
        <row r="405">
          <cell r="A405" t="str">
            <v>접지본딩크램프70C</v>
          </cell>
          <cell r="B405" t="str">
            <v>접지본딩크램프</v>
          </cell>
          <cell r="C405" t="str">
            <v>70C</v>
          </cell>
          <cell r="D405" t="str">
            <v>m</v>
          </cell>
          <cell r="G405">
            <v>860</v>
          </cell>
          <cell r="H405">
            <v>994</v>
          </cell>
          <cell r="K405">
            <v>17005</v>
          </cell>
          <cell r="M405">
            <v>860</v>
          </cell>
        </row>
        <row r="406">
          <cell r="A406" t="str">
            <v>접지본딩크램프82C</v>
          </cell>
          <cell r="B406" t="str">
            <v>접지본딩크램프</v>
          </cell>
          <cell r="C406" t="str">
            <v>82C</v>
          </cell>
          <cell r="D406" t="str">
            <v>m</v>
          </cell>
          <cell r="G406">
            <v>1160</v>
          </cell>
          <cell r="H406">
            <v>994</v>
          </cell>
          <cell r="K406">
            <v>17006</v>
          </cell>
          <cell r="M406">
            <v>1160</v>
          </cell>
        </row>
        <row r="407">
          <cell r="A407" t="str">
            <v>접지본딩크램프104C</v>
          </cell>
          <cell r="B407" t="str">
            <v>접지본딩크램프</v>
          </cell>
          <cell r="C407" t="str">
            <v>104C</v>
          </cell>
          <cell r="D407" t="str">
            <v>m</v>
          </cell>
          <cell r="G407">
            <v>1490</v>
          </cell>
          <cell r="H407">
            <v>994</v>
          </cell>
          <cell r="K407">
            <v>17007</v>
          </cell>
          <cell r="M407">
            <v>1490</v>
          </cell>
        </row>
        <row r="408">
          <cell r="A408" t="str">
            <v>케이블 600V FR-8  325㎟/1C</v>
          </cell>
          <cell r="B408" t="str">
            <v>케이블</v>
          </cell>
          <cell r="C408" t="str">
            <v xml:space="preserve"> 600V FR-8  325㎟/1C</v>
          </cell>
          <cell r="D408" t="str">
            <v>m</v>
          </cell>
          <cell r="E408">
            <v>12538</v>
          </cell>
          <cell r="F408">
            <v>846</v>
          </cell>
          <cell r="G408">
            <v>13546</v>
          </cell>
          <cell r="H408">
            <v>912</v>
          </cell>
          <cell r="K408">
            <v>9500</v>
          </cell>
          <cell r="M408">
            <v>9500</v>
          </cell>
        </row>
        <row r="409">
          <cell r="A409" t="str">
            <v>CABLE DUCT1300Wx200H</v>
          </cell>
          <cell r="B409" t="str">
            <v>CABLE DUCT</v>
          </cell>
          <cell r="C409" t="str">
            <v>1300Wx200H</v>
          </cell>
          <cell r="D409" t="str">
            <v>m</v>
          </cell>
          <cell r="E409">
            <v>115000</v>
          </cell>
          <cell r="F409">
            <v>940</v>
          </cell>
          <cell r="M409">
            <v>115000</v>
          </cell>
        </row>
        <row r="410">
          <cell r="A410" t="str">
            <v>CABLE DUCT300x200</v>
          </cell>
          <cell r="B410" t="str">
            <v>CABLE DUCT</v>
          </cell>
          <cell r="C410" t="str">
            <v>300x200</v>
          </cell>
          <cell r="D410" t="str">
            <v>m</v>
          </cell>
          <cell r="E410">
            <v>38000</v>
          </cell>
          <cell r="F410">
            <v>940</v>
          </cell>
          <cell r="M410">
            <v>38000</v>
          </cell>
        </row>
        <row r="411">
          <cell r="A411" t="str">
            <v>CABLE DUCT 부속품V.ELBOW W1300x200H</v>
          </cell>
          <cell r="B411" t="str">
            <v>CABLE DUCT 부속품</v>
          </cell>
          <cell r="C411" t="str">
            <v>V.ELBOW W1300x200H</v>
          </cell>
          <cell r="D411" t="str">
            <v>EA</v>
          </cell>
          <cell r="E411">
            <v>99000</v>
          </cell>
          <cell r="F411">
            <v>940</v>
          </cell>
          <cell r="M411">
            <v>99000</v>
          </cell>
        </row>
        <row r="412">
          <cell r="A412" t="str">
            <v>CABLE DUCT 부속품V.ELBOW W600x200H</v>
          </cell>
          <cell r="B412" t="str">
            <v>CABLE DUCT 부속품</v>
          </cell>
          <cell r="C412" t="str">
            <v>V.ELBOW W600x200H</v>
          </cell>
          <cell r="D412" t="str">
            <v>EA</v>
          </cell>
          <cell r="E412">
            <v>58000</v>
          </cell>
          <cell r="F412">
            <v>940</v>
          </cell>
          <cell r="M412">
            <v>58000</v>
          </cell>
        </row>
        <row r="413">
          <cell r="A413" t="str">
            <v>CABLE DUCT 부속품V.ELBOW W300x200H</v>
          </cell>
          <cell r="B413" t="str">
            <v>CABLE DUCT 부속품</v>
          </cell>
          <cell r="C413" t="str">
            <v>V.ELBOW W300x200H</v>
          </cell>
          <cell r="D413" t="str">
            <v>EA</v>
          </cell>
          <cell r="E413">
            <v>35000</v>
          </cell>
          <cell r="F413">
            <v>940</v>
          </cell>
          <cell r="M413">
            <v>35000</v>
          </cell>
        </row>
        <row r="414">
          <cell r="A414" t="str">
            <v>CABLE DUCT1200x200</v>
          </cell>
          <cell r="B414" t="str">
            <v>CABLE DUCT</v>
          </cell>
          <cell r="C414" t="str">
            <v>1200x200</v>
          </cell>
          <cell r="D414" t="str">
            <v>m</v>
          </cell>
          <cell r="E414">
            <v>115000</v>
          </cell>
          <cell r="F414">
            <v>940</v>
          </cell>
          <cell r="M414">
            <v>115000</v>
          </cell>
        </row>
      </sheetData>
      <sheetData sheetId="1">
        <row r="5">
          <cell r="A5" t="str">
            <v>분전반KLB1-1A</v>
          </cell>
          <cell r="B5" t="str">
            <v>분전반</v>
          </cell>
          <cell r="C5" t="str">
            <v>KLB1-1A</v>
          </cell>
          <cell r="D5" t="str">
            <v>면</v>
          </cell>
          <cell r="E5">
            <v>1584630</v>
          </cell>
          <cell r="F5" t="str">
            <v>삼덕</v>
          </cell>
          <cell r="G5">
            <v>1649123</v>
          </cell>
          <cell r="H5" t="str">
            <v>삼우</v>
          </cell>
          <cell r="K5">
            <v>1584630</v>
          </cell>
          <cell r="M5">
            <v>1584630</v>
          </cell>
        </row>
        <row r="6">
          <cell r="A6" t="str">
            <v>분전반KLB1-1B</v>
          </cell>
          <cell r="B6" t="str">
            <v>분전반</v>
          </cell>
          <cell r="C6" t="str">
            <v>KLB1-1B</v>
          </cell>
          <cell r="D6" t="str">
            <v>면</v>
          </cell>
          <cell r="E6">
            <v>1518939</v>
          </cell>
          <cell r="F6" t="str">
            <v>삼덕</v>
          </cell>
          <cell r="G6">
            <v>1578441</v>
          </cell>
          <cell r="H6" t="str">
            <v>삼우</v>
          </cell>
          <cell r="K6">
            <v>1518939</v>
          </cell>
          <cell r="M6">
            <v>1518939</v>
          </cell>
        </row>
        <row r="7">
          <cell r="A7" t="str">
            <v>분전반KLB1-2A</v>
          </cell>
          <cell r="B7" t="str">
            <v>분전반</v>
          </cell>
          <cell r="C7" t="str">
            <v>KLB1-2A</v>
          </cell>
          <cell r="D7" t="str">
            <v>면</v>
          </cell>
          <cell r="E7">
            <v>1860995</v>
          </cell>
          <cell r="F7" t="str">
            <v>삼덕</v>
          </cell>
          <cell r="G7">
            <v>1936199</v>
          </cell>
          <cell r="H7" t="str">
            <v>삼우</v>
          </cell>
          <cell r="K7">
            <v>1860995</v>
          </cell>
          <cell r="M7">
            <v>1860995</v>
          </cell>
        </row>
        <row r="8">
          <cell r="A8" t="str">
            <v>분전반KLB1-2B</v>
          </cell>
          <cell r="B8" t="str">
            <v>분전반</v>
          </cell>
          <cell r="C8" t="str">
            <v>KLB1-2B</v>
          </cell>
          <cell r="D8" t="str">
            <v>면</v>
          </cell>
          <cell r="E8">
            <v>2021899</v>
          </cell>
          <cell r="F8" t="str">
            <v>삼덕</v>
          </cell>
          <cell r="G8">
            <v>2103542</v>
          </cell>
          <cell r="H8" t="str">
            <v>삼우</v>
          </cell>
          <cell r="K8">
            <v>2021899</v>
          </cell>
          <cell r="M8">
            <v>2021899</v>
          </cell>
        </row>
        <row r="9">
          <cell r="A9" t="str">
            <v>분전반KLB2-1A</v>
          </cell>
          <cell r="B9" t="str">
            <v>분전반</v>
          </cell>
          <cell r="C9" t="str">
            <v>KLB2-1A</v>
          </cell>
          <cell r="D9" t="str">
            <v>면</v>
          </cell>
          <cell r="E9">
            <v>1725681</v>
          </cell>
          <cell r="F9" t="str">
            <v>삼덕</v>
          </cell>
          <cell r="G9">
            <v>1795671</v>
          </cell>
          <cell r="H9" t="str">
            <v>삼우</v>
          </cell>
          <cell r="K9">
            <v>1725681</v>
          </cell>
          <cell r="M9">
            <v>1725681</v>
          </cell>
        </row>
        <row r="10">
          <cell r="A10" t="str">
            <v>분전반KLB2-1B</v>
          </cell>
          <cell r="B10" t="str">
            <v>분전반</v>
          </cell>
          <cell r="C10" t="str">
            <v>KLB2-1B</v>
          </cell>
          <cell r="D10" t="str">
            <v>면</v>
          </cell>
          <cell r="E10">
            <v>1725681</v>
          </cell>
          <cell r="F10" t="str">
            <v>삼덕</v>
          </cell>
          <cell r="G10">
            <v>1795671</v>
          </cell>
          <cell r="H10" t="str">
            <v>삼우</v>
          </cell>
          <cell r="K10">
            <v>1725681</v>
          </cell>
          <cell r="M10">
            <v>1725681</v>
          </cell>
        </row>
        <row r="11">
          <cell r="A11" t="str">
            <v>분전반KLB2-2A</v>
          </cell>
          <cell r="B11" t="str">
            <v>분전반</v>
          </cell>
          <cell r="C11" t="str">
            <v>KLB2-2A</v>
          </cell>
          <cell r="D11" t="str">
            <v>면</v>
          </cell>
          <cell r="E11">
            <v>1860995</v>
          </cell>
          <cell r="F11" t="str">
            <v>삼덕</v>
          </cell>
          <cell r="G11">
            <v>1936199</v>
          </cell>
          <cell r="H11" t="str">
            <v>삼우</v>
          </cell>
          <cell r="K11">
            <v>1860995</v>
          </cell>
          <cell r="M11">
            <v>1860995</v>
          </cell>
        </row>
        <row r="12">
          <cell r="A12" t="str">
            <v>분전반KLB2-2B</v>
          </cell>
          <cell r="B12" t="str">
            <v>분전반</v>
          </cell>
          <cell r="C12" t="str">
            <v>KLB2-2B</v>
          </cell>
          <cell r="D12" t="str">
            <v>면</v>
          </cell>
          <cell r="E12">
            <v>1860995</v>
          </cell>
          <cell r="F12" t="str">
            <v>삼덕</v>
          </cell>
          <cell r="G12">
            <v>1936199</v>
          </cell>
          <cell r="H12" t="str">
            <v>삼우</v>
          </cell>
          <cell r="K12">
            <v>1860995</v>
          </cell>
          <cell r="M12">
            <v>1860995</v>
          </cell>
        </row>
        <row r="13">
          <cell r="A13" t="str">
            <v>분전반KLB2-3A</v>
          </cell>
          <cell r="B13" t="str">
            <v>분전반</v>
          </cell>
          <cell r="C13" t="str">
            <v>KLB2-3A</v>
          </cell>
          <cell r="D13" t="str">
            <v>면</v>
          </cell>
          <cell r="E13">
            <v>1584630</v>
          </cell>
          <cell r="F13" t="str">
            <v>삼덕</v>
          </cell>
          <cell r="G13">
            <v>1649123</v>
          </cell>
          <cell r="H13" t="str">
            <v>삼우</v>
          </cell>
          <cell r="K13">
            <v>1584630</v>
          </cell>
          <cell r="M13">
            <v>1584630</v>
          </cell>
        </row>
        <row r="14">
          <cell r="A14" t="str">
            <v>분전반KLB2-3B</v>
          </cell>
          <cell r="B14" t="str">
            <v>분전반</v>
          </cell>
          <cell r="C14" t="str">
            <v>KLB2-3B</v>
          </cell>
          <cell r="D14" t="str">
            <v>면</v>
          </cell>
          <cell r="E14">
            <v>1584630</v>
          </cell>
          <cell r="F14" t="str">
            <v>삼덕</v>
          </cell>
          <cell r="G14">
            <v>1649123</v>
          </cell>
          <cell r="H14" t="str">
            <v>삼우</v>
          </cell>
          <cell r="K14">
            <v>1584630</v>
          </cell>
          <cell r="M14">
            <v>1584630</v>
          </cell>
        </row>
        <row r="15">
          <cell r="A15" t="str">
            <v>분전반KLB2-4A</v>
          </cell>
          <cell r="B15" t="str">
            <v>분전반</v>
          </cell>
          <cell r="C15" t="str">
            <v>KLB2-4A</v>
          </cell>
          <cell r="D15" t="str">
            <v>면</v>
          </cell>
          <cell r="E15">
            <v>1725681</v>
          </cell>
          <cell r="F15" t="str">
            <v>삼덕</v>
          </cell>
          <cell r="G15">
            <v>1795671</v>
          </cell>
          <cell r="H15" t="str">
            <v>삼우</v>
          </cell>
          <cell r="K15">
            <v>1725681</v>
          </cell>
          <cell r="M15">
            <v>1725681</v>
          </cell>
        </row>
        <row r="16">
          <cell r="A16" t="str">
            <v>분전반KLB2-4B</v>
          </cell>
          <cell r="B16" t="str">
            <v>분전반</v>
          </cell>
          <cell r="C16" t="str">
            <v>KLB2-4B</v>
          </cell>
          <cell r="D16" t="str">
            <v>면</v>
          </cell>
          <cell r="E16">
            <v>1584630</v>
          </cell>
          <cell r="F16" t="str">
            <v>삼덕</v>
          </cell>
          <cell r="G16">
            <v>1649123</v>
          </cell>
          <cell r="H16" t="str">
            <v>삼우</v>
          </cell>
          <cell r="K16">
            <v>1584630</v>
          </cell>
          <cell r="M16">
            <v>1584630</v>
          </cell>
        </row>
        <row r="17">
          <cell r="A17" t="str">
            <v>분전반KL-C</v>
          </cell>
          <cell r="B17" t="str">
            <v>분전반</v>
          </cell>
          <cell r="C17" t="str">
            <v>KL-C</v>
          </cell>
          <cell r="D17" t="str">
            <v>면</v>
          </cell>
          <cell r="E17">
            <v>1001461</v>
          </cell>
          <cell r="F17" t="str">
            <v>삼덕</v>
          </cell>
          <cell r="G17">
            <v>1040422</v>
          </cell>
          <cell r="H17" t="str">
            <v>삼우</v>
          </cell>
          <cell r="K17">
            <v>1001461</v>
          </cell>
          <cell r="M17">
            <v>1001461</v>
          </cell>
        </row>
        <row r="18">
          <cell r="A18" t="str">
            <v>분전반KL-S</v>
          </cell>
          <cell r="B18" t="str">
            <v>분전반</v>
          </cell>
          <cell r="C18" t="str">
            <v>KL-S</v>
          </cell>
          <cell r="D18" t="str">
            <v>면</v>
          </cell>
          <cell r="E18">
            <v>565400</v>
          </cell>
          <cell r="F18" t="str">
            <v>삼덕</v>
          </cell>
          <cell r="G18">
            <v>588754</v>
          </cell>
          <cell r="H18" t="str">
            <v>삼우</v>
          </cell>
          <cell r="K18">
            <v>565400</v>
          </cell>
          <cell r="M18">
            <v>565400</v>
          </cell>
        </row>
        <row r="19">
          <cell r="A19" t="str">
            <v>분전반KL-D</v>
          </cell>
          <cell r="B19" t="str">
            <v>분전반</v>
          </cell>
          <cell r="C19" t="str">
            <v>KL-D</v>
          </cell>
          <cell r="D19" t="str">
            <v>면</v>
          </cell>
          <cell r="E19">
            <v>762783</v>
          </cell>
          <cell r="F19" t="str">
            <v>삼덕</v>
          </cell>
          <cell r="G19">
            <v>792969</v>
          </cell>
          <cell r="H19" t="str">
            <v>삼우</v>
          </cell>
          <cell r="K19">
            <v>762783</v>
          </cell>
          <cell r="M19">
            <v>762783</v>
          </cell>
        </row>
        <row r="20">
          <cell r="A20" t="str">
            <v>분전반KL-F</v>
          </cell>
          <cell r="B20" t="str">
            <v>분전반</v>
          </cell>
          <cell r="C20" t="str">
            <v>KL-F</v>
          </cell>
          <cell r="D20" t="str">
            <v>면</v>
          </cell>
          <cell r="E20">
            <v>622065</v>
          </cell>
          <cell r="F20" t="str">
            <v>삼덕</v>
          </cell>
          <cell r="G20">
            <v>647926</v>
          </cell>
          <cell r="H20" t="str">
            <v>삼우</v>
          </cell>
          <cell r="K20">
            <v>622065</v>
          </cell>
          <cell r="M20">
            <v>622065</v>
          </cell>
        </row>
        <row r="21">
          <cell r="A21" t="str">
            <v>분전반KP-P</v>
          </cell>
          <cell r="B21" t="str">
            <v>분전반</v>
          </cell>
          <cell r="C21" t="str">
            <v>KP-P</v>
          </cell>
          <cell r="D21" t="str">
            <v>면</v>
          </cell>
          <cell r="E21">
            <v>452899</v>
          </cell>
          <cell r="F21" t="str">
            <v>삼덕</v>
          </cell>
          <cell r="G21">
            <v>471662</v>
          </cell>
          <cell r="H21" t="str">
            <v>삼우</v>
          </cell>
          <cell r="K21">
            <v>452899</v>
          </cell>
          <cell r="M21">
            <v>452899</v>
          </cell>
        </row>
        <row r="22">
          <cell r="A22" t="str">
            <v>분전반KL-AFC</v>
          </cell>
          <cell r="B22" t="str">
            <v>분전반</v>
          </cell>
          <cell r="C22" t="str">
            <v>KL-AFC</v>
          </cell>
          <cell r="D22" t="str">
            <v>면</v>
          </cell>
          <cell r="E22">
            <v>1226311</v>
          </cell>
          <cell r="F22" t="str">
            <v>삼덕</v>
          </cell>
          <cell r="G22">
            <v>1273540</v>
          </cell>
          <cell r="H22" t="str">
            <v>삼우</v>
          </cell>
          <cell r="K22">
            <v>1226311</v>
          </cell>
          <cell r="M22">
            <v>1226311</v>
          </cell>
        </row>
        <row r="23">
          <cell r="A23" t="str">
            <v>분전반KEV-1</v>
          </cell>
          <cell r="B23" t="str">
            <v>분전반</v>
          </cell>
          <cell r="C23" t="str">
            <v>KEV-1</v>
          </cell>
          <cell r="D23" t="str">
            <v>면</v>
          </cell>
          <cell r="E23">
            <v>658538</v>
          </cell>
          <cell r="F23" t="str">
            <v>삼덕</v>
          </cell>
          <cell r="G23">
            <v>684839</v>
          </cell>
          <cell r="H23" t="str">
            <v>삼우</v>
          </cell>
          <cell r="K23">
            <v>658538</v>
          </cell>
          <cell r="M23">
            <v>658538</v>
          </cell>
        </row>
        <row r="24">
          <cell r="A24" t="str">
            <v>분전반KEV-2</v>
          </cell>
          <cell r="B24" t="str">
            <v>분전반</v>
          </cell>
          <cell r="C24" t="str">
            <v>KEV-2</v>
          </cell>
          <cell r="D24" t="str">
            <v>면</v>
          </cell>
          <cell r="E24">
            <v>658538</v>
          </cell>
          <cell r="F24" t="str">
            <v>삼덕</v>
          </cell>
          <cell r="G24">
            <v>684839</v>
          </cell>
          <cell r="H24" t="str">
            <v>삼우</v>
          </cell>
          <cell r="K24">
            <v>658538</v>
          </cell>
          <cell r="M24">
            <v>658538</v>
          </cell>
        </row>
        <row r="25">
          <cell r="A25" t="str">
            <v>분전반KEV-3</v>
          </cell>
          <cell r="B25" t="str">
            <v>분전반</v>
          </cell>
          <cell r="C25" t="str">
            <v>KEV-3</v>
          </cell>
          <cell r="D25" t="str">
            <v>면</v>
          </cell>
          <cell r="E25">
            <v>452899</v>
          </cell>
          <cell r="F25" t="str">
            <v>삼덕</v>
          </cell>
          <cell r="G25">
            <v>471662</v>
          </cell>
          <cell r="H25" t="str">
            <v>삼우</v>
          </cell>
          <cell r="K25">
            <v>452899</v>
          </cell>
          <cell r="M25">
            <v>452899</v>
          </cell>
        </row>
        <row r="26">
          <cell r="A26" t="str">
            <v>분전반KEV-4</v>
          </cell>
          <cell r="B26" t="str">
            <v>분전반</v>
          </cell>
          <cell r="C26" t="str">
            <v>KEV-4</v>
          </cell>
          <cell r="D26" t="str">
            <v>면</v>
          </cell>
          <cell r="E26">
            <v>452899</v>
          </cell>
          <cell r="F26" t="str">
            <v>삼덕</v>
          </cell>
          <cell r="G26">
            <v>471662</v>
          </cell>
          <cell r="H26" t="str">
            <v>삼우</v>
          </cell>
          <cell r="K26">
            <v>452899</v>
          </cell>
          <cell r="M26">
            <v>452899</v>
          </cell>
        </row>
        <row r="27">
          <cell r="A27" t="str">
            <v>분전반KES-1</v>
          </cell>
          <cell r="B27" t="str">
            <v>분전반</v>
          </cell>
          <cell r="C27" t="str">
            <v>KES-1</v>
          </cell>
          <cell r="D27" t="str">
            <v>면</v>
          </cell>
          <cell r="E27">
            <v>797222</v>
          </cell>
          <cell r="F27" t="str">
            <v>삼덕</v>
          </cell>
          <cell r="G27">
            <v>829204</v>
          </cell>
          <cell r="H27" t="str">
            <v>삼우</v>
          </cell>
          <cell r="K27">
            <v>797222</v>
          </cell>
          <cell r="M27">
            <v>797222</v>
          </cell>
        </row>
        <row r="28">
          <cell r="A28" t="str">
            <v>분전반KES-2</v>
          </cell>
          <cell r="B28" t="str">
            <v>분전반</v>
          </cell>
          <cell r="C28" t="str">
            <v>KES-2</v>
          </cell>
          <cell r="D28" t="str">
            <v>면</v>
          </cell>
          <cell r="E28">
            <v>797222</v>
          </cell>
          <cell r="F28" t="str">
            <v>삼덕</v>
          </cell>
          <cell r="G28">
            <v>829204</v>
          </cell>
          <cell r="H28" t="str">
            <v>삼우</v>
          </cell>
          <cell r="K28">
            <v>797222</v>
          </cell>
          <cell r="M28">
            <v>797222</v>
          </cell>
        </row>
        <row r="29">
          <cell r="A29" t="str">
            <v>분전반KES-3</v>
          </cell>
          <cell r="B29" t="str">
            <v>분전반</v>
          </cell>
          <cell r="C29" t="str">
            <v>KES-3</v>
          </cell>
          <cell r="D29" t="str">
            <v>면</v>
          </cell>
          <cell r="E29">
            <v>797222</v>
          </cell>
          <cell r="F29" t="str">
            <v>삼덕</v>
          </cell>
          <cell r="G29">
            <v>829204</v>
          </cell>
          <cell r="H29" t="str">
            <v>삼우</v>
          </cell>
          <cell r="K29">
            <v>797222</v>
          </cell>
          <cell r="M29">
            <v>797222</v>
          </cell>
        </row>
        <row r="30">
          <cell r="A30" t="str">
            <v>분전반KES-4</v>
          </cell>
          <cell r="B30" t="str">
            <v>분전반</v>
          </cell>
          <cell r="C30" t="str">
            <v>KES-4</v>
          </cell>
          <cell r="D30" t="str">
            <v>면</v>
          </cell>
          <cell r="E30">
            <v>797222</v>
          </cell>
          <cell r="F30" t="str">
            <v>삼덕</v>
          </cell>
          <cell r="G30">
            <v>829204</v>
          </cell>
          <cell r="H30" t="str">
            <v>삼우</v>
          </cell>
          <cell r="K30">
            <v>797222</v>
          </cell>
          <cell r="M30">
            <v>797222</v>
          </cell>
        </row>
        <row r="31">
          <cell r="A31" t="str">
            <v>분전반KES-5</v>
          </cell>
          <cell r="B31" t="str">
            <v>분전반</v>
          </cell>
          <cell r="C31" t="str">
            <v>KES-5</v>
          </cell>
          <cell r="D31" t="str">
            <v>면</v>
          </cell>
          <cell r="E31">
            <v>1059220</v>
          </cell>
          <cell r="F31" t="str">
            <v>삼덕</v>
          </cell>
          <cell r="G31">
            <v>1100485</v>
          </cell>
          <cell r="H31" t="str">
            <v>삼우</v>
          </cell>
          <cell r="K31">
            <v>1059220</v>
          </cell>
          <cell r="M31">
            <v>1059220</v>
          </cell>
        </row>
        <row r="32">
          <cell r="A32" t="str">
            <v>분전반KES-6</v>
          </cell>
          <cell r="B32" t="str">
            <v>분전반</v>
          </cell>
          <cell r="C32" t="str">
            <v>KES-6</v>
          </cell>
          <cell r="D32" t="str">
            <v>면</v>
          </cell>
          <cell r="E32">
            <v>1059220</v>
          </cell>
          <cell r="F32" t="str">
            <v>삼덕</v>
          </cell>
          <cell r="G32">
            <v>1100485</v>
          </cell>
          <cell r="H32" t="str">
            <v>삼우</v>
          </cell>
          <cell r="K32">
            <v>1059220</v>
          </cell>
          <cell r="M32">
            <v>1059220</v>
          </cell>
        </row>
        <row r="33">
          <cell r="A33" t="str">
            <v>분전반KES-7</v>
          </cell>
          <cell r="B33" t="str">
            <v>분전반</v>
          </cell>
          <cell r="C33" t="str">
            <v>KES-7</v>
          </cell>
          <cell r="D33" t="str">
            <v>면</v>
          </cell>
          <cell r="E33">
            <v>1059220</v>
          </cell>
          <cell r="F33" t="str">
            <v>삼덕</v>
          </cell>
          <cell r="G33">
            <v>1100485</v>
          </cell>
          <cell r="H33" t="str">
            <v>삼우</v>
          </cell>
          <cell r="K33">
            <v>1059220</v>
          </cell>
          <cell r="M33">
            <v>1059220</v>
          </cell>
        </row>
        <row r="34">
          <cell r="A34" t="str">
            <v>분전반KES-8</v>
          </cell>
          <cell r="B34" t="str">
            <v>분전반</v>
          </cell>
          <cell r="C34" t="str">
            <v>KES-8</v>
          </cell>
          <cell r="D34" t="str">
            <v>면</v>
          </cell>
          <cell r="E34">
            <v>1059220</v>
          </cell>
          <cell r="F34" t="str">
            <v>삼덕</v>
          </cell>
          <cell r="G34">
            <v>1100485</v>
          </cell>
          <cell r="H34" t="str">
            <v>삼우</v>
          </cell>
          <cell r="K34">
            <v>1059220</v>
          </cell>
          <cell r="M34">
            <v>1059220</v>
          </cell>
        </row>
        <row r="35">
          <cell r="A35" t="str">
            <v>분전반KMCC-1</v>
          </cell>
          <cell r="B35" t="str">
            <v>분전반</v>
          </cell>
          <cell r="C35" t="str">
            <v>KMCC-1</v>
          </cell>
          <cell r="D35" t="str">
            <v>면</v>
          </cell>
          <cell r="E35">
            <v>9014721</v>
          </cell>
          <cell r="F35" t="str">
            <v>삼덕</v>
          </cell>
          <cell r="G35">
            <v>9310944</v>
          </cell>
          <cell r="H35" t="str">
            <v>삼우</v>
          </cell>
          <cell r="K35">
            <v>9014721</v>
          </cell>
          <cell r="M35">
            <v>9014721</v>
          </cell>
        </row>
        <row r="36">
          <cell r="A36" t="str">
            <v>분전반KMCC-2</v>
          </cell>
          <cell r="B36" t="str">
            <v>분전반</v>
          </cell>
          <cell r="C36" t="str">
            <v>KMCC-2</v>
          </cell>
          <cell r="D36" t="str">
            <v>면</v>
          </cell>
          <cell r="E36">
            <v>10554093</v>
          </cell>
          <cell r="F36" t="str">
            <v>삼덕</v>
          </cell>
          <cell r="G36">
            <v>10894047</v>
          </cell>
          <cell r="H36" t="str">
            <v>삼우</v>
          </cell>
          <cell r="K36">
            <v>10554093</v>
          </cell>
          <cell r="M36">
            <v>10554093</v>
          </cell>
        </row>
        <row r="37">
          <cell r="A37" t="str">
            <v>분전반KMCC-3</v>
          </cell>
          <cell r="B37" t="str">
            <v>분전반</v>
          </cell>
          <cell r="C37" t="str">
            <v>KMCC-3</v>
          </cell>
          <cell r="D37" t="str">
            <v>면</v>
          </cell>
          <cell r="E37">
            <v>7320895</v>
          </cell>
          <cell r="F37" t="str">
            <v>삼덕</v>
          </cell>
          <cell r="G37">
            <v>7565171</v>
          </cell>
          <cell r="H37" t="str">
            <v>삼우</v>
          </cell>
          <cell r="K37">
            <v>7320895</v>
          </cell>
          <cell r="M37">
            <v>7320895</v>
          </cell>
        </row>
        <row r="38">
          <cell r="A38" t="str">
            <v>분전반KMCC-4</v>
          </cell>
          <cell r="B38" t="str">
            <v>분전반</v>
          </cell>
          <cell r="C38" t="str">
            <v>KMCC-4</v>
          </cell>
          <cell r="D38" t="str">
            <v>면</v>
          </cell>
          <cell r="E38">
            <v>7320895</v>
          </cell>
          <cell r="F38" t="str">
            <v>삼덕</v>
          </cell>
          <cell r="G38">
            <v>7565171</v>
          </cell>
          <cell r="H38" t="str">
            <v>삼우</v>
          </cell>
          <cell r="K38">
            <v>7320895</v>
          </cell>
          <cell r="M38">
            <v>7320895</v>
          </cell>
        </row>
        <row r="39">
          <cell r="A39" t="str">
            <v>MCCB BOX4P 50/30AT</v>
          </cell>
          <cell r="B39" t="str">
            <v>MCCB BOX</v>
          </cell>
          <cell r="C39" t="str">
            <v>4P 50/30AT</v>
          </cell>
          <cell r="D39" t="str">
            <v>면</v>
          </cell>
          <cell r="E39">
            <v>339810</v>
          </cell>
          <cell r="F39" t="str">
            <v>금성</v>
          </cell>
          <cell r="G39">
            <v>439900</v>
          </cell>
          <cell r="H39" t="str">
            <v>삼지</v>
          </cell>
          <cell r="M39">
            <v>339810</v>
          </cell>
        </row>
        <row r="55">
          <cell r="A55" t="str">
            <v>공덕 정거장</v>
          </cell>
          <cell r="B55" t="str">
            <v>공덕 정거장</v>
          </cell>
        </row>
        <row r="56">
          <cell r="A56" t="str">
            <v>인천국제공항</v>
          </cell>
          <cell r="B56" t="str">
            <v>인천국제공항</v>
          </cell>
        </row>
        <row r="57">
          <cell r="A57" t="str">
            <v>분전반LB3-1A</v>
          </cell>
          <cell r="B57" t="str">
            <v>분전반</v>
          </cell>
          <cell r="C57" t="str">
            <v>LB3-1A</v>
          </cell>
          <cell r="D57" t="str">
            <v>면</v>
          </cell>
          <cell r="E57">
            <v>903580</v>
          </cell>
          <cell r="F57" t="str">
            <v>금성</v>
          </cell>
          <cell r="G57">
            <v>994200</v>
          </cell>
          <cell r="H57" t="str">
            <v>삼지</v>
          </cell>
          <cell r="I57">
            <v>1067748</v>
          </cell>
          <cell r="J57" t="str">
            <v>제이케이</v>
          </cell>
          <cell r="M57">
            <v>903580</v>
          </cell>
        </row>
        <row r="58">
          <cell r="A58" t="str">
            <v>분전반LB3-1B</v>
          </cell>
          <cell r="B58" t="str">
            <v>분전반</v>
          </cell>
          <cell r="C58" t="str">
            <v>LB3-1B</v>
          </cell>
          <cell r="D58" t="str">
            <v>면</v>
          </cell>
          <cell r="E58">
            <v>689940</v>
          </cell>
          <cell r="F58" t="str">
            <v>금성</v>
          </cell>
          <cell r="G58">
            <v>759200</v>
          </cell>
          <cell r="H58" t="str">
            <v>삼지</v>
          </cell>
          <cell r="I58">
            <v>1001352</v>
          </cell>
          <cell r="J58" t="str">
            <v>제이케이</v>
          </cell>
          <cell r="M58">
            <v>689940</v>
          </cell>
        </row>
        <row r="59">
          <cell r="A59" t="str">
            <v>분전반LB3-2A</v>
          </cell>
          <cell r="B59" t="str">
            <v>분전반</v>
          </cell>
          <cell r="C59" t="str">
            <v>LB3-2A</v>
          </cell>
          <cell r="D59" t="str">
            <v>면</v>
          </cell>
          <cell r="E59">
            <v>1410510</v>
          </cell>
          <cell r="F59" t="str">
            <v>금성</v>
          </cell>
          <cell r="G59">
            <v>1552100</v>
          </cell>
          <cell r="H59" t="str">
            <v>삼지</v>
          </cell>
          <cell r="I59">
            <v>1500180</v>
          </cell>
          <cell r="J59" t="str">
            <v>제이케이</v>
          </cell>
          <cell r="M59">
            <v>1410510</v>
          </cell>
        </row>
        <row r="60">
          <cell r="A60" t="str">
            <v>분전반LB3-2B</v>
          </cell>
          <cell r="B60" t="str">
            <v>분전반</v>
          </cell>
          <cell r="C60" t="str">
            <v>LB3-2B</v>
          </cell>
          <cell r="D60" t="str">
            <v>면</v>
          </cell>
          <cell r="E60">
            <v>1517110</v>
          </cell>
          <cell r="F60" t="str">
            <v>금성</v>
          </cell>
          <cell r="G60">
            <v>1669500</v>
          </cell>
          <cell r="H60" t="str">
            <v>삼지</v>
          </cell>
          <cell r="I60">
            <v>1725636</v>
          </cell>
          <cell r="J60" t="str">
            <v>제이케이</v>
          </cell>
          <cell r="M60">
            <v>1517110</v>
          </cell>
        </row>
        <row r="61">
          <cell r="A61" t="str">
            <v>분전반LB3-3A</v>
          </cell>
          <cell r="B61" t="str">
            <v>분전반</v>
          </cell>
          <cell r="C61" t="str">
            <v>LB3-3A</v>
          </cell>
          <cell r="D61" t="str">
            <v>면</v>
          </cell>
          <cell r="E61">
            <v>1290590</v>
          </cell>
          <cell r="F61" t="str">
            <v>금성</v>
          </cell>
          <cell r="G61">
            <v>1419900</v>
          </cell>
          <cell r="H61" t="str">
            <v>삼지</v>
          </cell>
          <cell r="I61">
            <v>1566444</v>
          </cell>
          <cell r="J61" t="str">
            <v>제이케이</v>
          </cell>
          <cell r="M61">
            <v>1290590</v>
          </cell>
        </row>
        <row r="62">
          <cell r="A62" t="str">
            <v>분전반LB3-3B</v>
          </cell>
          <cell r="B62" t="str">
            <v>분전반</v>
          </cell>
          <cell r="C62" t="str">
            <v>LB3-3B</v>
          </cell>
          <cell r="D62" t="str">
            <v>면</v>
          </cell>
          <cell r="E62">
            <v>1218820</v>
          </cell>
          <cell r="F62" t="str">
            <v>금성</v>
          </cell>
          <cell r="G62">
            <v>1341200</v>
          </cell>
          <cell r="H62" t="str">
            <v>삼지</v>
          </cell>
          <cell r="I62">
            <v>1433916</v>
          </cell>
          <cell r="J62" t="str">
            <v>제이케이</v>
          </cell>
          <cell r="M62">
            <v>1218820</v>
          </cell>
        </row>
        <row r="63">
          <cell r="A63" t="str">
            <v>분전반LB5-1A</v>
          </cell>
          <cell r="B63" t="str">
            <v>분전반</v>
          </cell>
          <cell r="C63" t="str">
            <v>LB5-1A</v>
          </cell>
          <cell r="D63" t="str">
            <v>면</v>
          </cell>
          <cell r="E63">
            <v>909560</v>
          </cell>
          <cell r="F63" t="str">
            <v>금성</v>
          </cell>
          <cell r="G63">
            <v>1000800</v>
          </cell>
          <cell r="H63" t="str">
            <v>삼지</v>
          </cell>
          <cell r="I63">
            <v>1155924</v>
          </cell>
          <cell r="J63" t="str">
            <v>제이케이</v>
          </cell>
          <cell r="M63">
            <v>909560</v>
          </cell>
        </row>
        <row r="64">
          <cell r="A64" t="str">
            <v>분전반LB5-1B</v>
          </cell>
          <cell r="B64" t="str">
            <v>분전반</v>
          </cell>
          <cell r="C64" t="str">
            <v>LB5-1B</v>
          </cell>
          <cell r="D64" t="str">
            <v>면</v>
          </cell>
          <cell r="E64">
            <v>1110060</v>
          </cell>
          <cell r="F64" t="str">
            <v>금성</v>
          </cell>
          <cell r="G64">
            <v>1221500</v>
          </cell>
          <cell r="H64" t="str">
            <v>삼지</v>
          </cell>
          <cell r="I64">
            <v>1358412</v>
          </cell>
          <cell r="J64" t="str">
            <v>제이케이</v>
          </cell>
          <cell r="M64">
            <v>1110060</v>
          </cell>
        </row>
        <row r="65">
          <cell r="A65" t="str">
            <v>분전반LB5-2A</v>
          </cell>
          <cell r="B65" t="str">
            <v>분전반</v>
          </cell>
          <cell r="C65" t="str">
            <v>LB5-2A</v>
          </cell>
          <cell r="D65" t="str">
            <v>면</v>
          </cell>
          <cell r="E65">
            <v>909560</v>
          </cell>
          <cell r="F65" t="str">
            <v>금성</v>
          </cell>
          <cell r="G65">
            <v>1000800</v>
          </cell>
          <cell r="H65" t="str">
            <v>삼지</v>
          </cell>
          <cell r="I65">
            <v>1155924</v>
          </cell>
          <cell r="J65" t="str">
            <v>제이케이</v>
          </cell>
          <cell r="M65">
            <v>909560</v>
          </cell>
        </row>
        <row r="66">
          <cell r="A66" t="str">
            <v>분전반LB5-2B</v>
          </cell>
          <cell r="B66" t="str">
            <v>분전반</v>
          </cell>
          <cell r="C66" t="str">
            <v>LB5-2B</v>
          </cell>
          <cell r="D66" t="str">
            <v>면</v>
          </cell>
          <cell r="E66">
            <v>1110060</v>
          </cell>
          <cell r="F66" t="str">
            <v>금성</v>
          </cell>
          <cell r="G66">
            <v>1221500</v>
          </cell>
          <cell r="H66" t="str">
            <v>삼지</v>
          </cell>
          <cell r="I66">
            <v>1358412</v>
          </cell>
          <cell r="J66" t="str">
            <v>제이케이</v>
          </cell>
          <cell r="M66">
            <v>1110060</v>
          </cell>
        </row>
        <row r="67">
          <cell r="A67" t="str">
            <v>분전반LB5-3A</v>
          </cell>
          <cell r="B67" t="str">
            <v>분전반</v>
          </cell>
          <cell r="C67" t="str">
            <v>LB5-3A</v>
          </cell>
          <cell r="D67" t="str">
            <v>면</v>
          </cell>
          <cell r="E67">
            <v>909560</v>
          </cell>
          <cell r="F67" t="str">
            <v>금성</v>
          </cell>
          <cell r="G67">
            <v>1000800</v>
          </cell>
          <cell r="H67" t="str">
            <v>삼지</v>
          </cell>
          <cell r="I67">
            <v>1155924</v>
          </cell>
          <cell r="J67" t="str">
            <v>제이케이</v>
          </cell>
          <cell r="M67">
            <v>909560</v>
          </cell>
        </row>
        <row r="68">
          <cell r="A68" t="str">
            <v>분전반LB5-3B</v>
          </cell>
          <cell r="B68" t="str">
            <v>분전반</v>
          </cell>
          <cell r="C68" t="str">
            <v>LB5-3B</v>
          </cell>
          <cell r="D68" t="str">
            <v>면</v>
          </cell>
          <cell r="E68">
            <v>896080</v>
          </cell>
          <cell r="F68" t="str">
            <v>금성</v>
          </cell>
          <cell r="G68">
            <v>986100</v>
          </cell>
          <cell r="H68" t="str">
            <v>삼지</v>
          </cell>
          <cell r="I68">
            <v>1155924</v>
          </cell>
          <cell r="J68" t="str">
            <v>제이케이</v>
          </cell>
          <cell r="M68">
            <v>896080</v>
          </cell>
        </row>
        <row r="69">
          <cell r="A69" t="str">
            <v>분전반LB5-4A</v>
          </cell>
          <cell r="B69" t="str">
            <v>분전반</v>
          </cell>
          <cell r="C69" t="str">
            <v>LB5-4A</v>
          </cell>
          <cell r="D69" t="str">
            <v>면</v>
          </cell>
          <cell r="E69">
            <v>909560</v>
          </cell>
          <cell r="F69" t="str">
            <v>금성</v>
          </cell>
          <cell r="G69">
            <v>1000800</v>
          </cell>
          <cell r="H69" t="str">
            <v>삼지</v>
          </cell>
          <cell r="I69">
            <v>1155924</v>
          </cell>
          <cell r="J69" t="str">
            <v>제이케이</v>
          </cell>
          <cell r="M69">
            <v>909560</v>
          </cell>
        </row>
        <row r="70">
          <cell r="A70" t="str">
            <v>분전반LB5-4B</v>
          </cell>
          <cell r="B70" t="str">
            <v>분전반</v>
          </cell>
          <cell r="C70" t="str">
            <v>LB5-4B</v>
          </cell>
          <cell r="D70" t="str">
            <v>면</v>
          </cell>
          <cell r="E70">
            <v>896080</v>
          </cell>
          <cell r="F70" t="str">
            <v>금성</v>
          </cell>
          <cell r="G70">
            <v>986100</v>
          </cell>
          <cell r="H70" t="str">
            <v>삼지</v>
          </cell>
          <cell r="I70">
            <v>1080420</v>
          </cell>
          <cell r="J70" t="str">
            <v>제이케이</v>
          </cell>
          <cell r="M70">
            <v>896080</v>
          </cell>
        </row>
        <row r="71">
          <cell r="A71" t="str">
            <v>분전반L-C</v>
          </cell>
          <cell r="B71" t="str">
            <v>분전반</v>
          </cell>
          <cell r="C71" t="str">
            <v>L-C</v>
          </cell>
          <cell r="D71" t="str">
            <v>면</v>
          </cell>
          <cell r="E71">
            <v>1537600</v>
          </cell>
          <cell r="F71" t="str">
            <v>금성</v>
          </cell>
          <cell r="G71">
            <v>1691800</v>
          </cell>
          <cell r="H71" t="str">
            <v>삼지</v>
          </cell>
          <cell r="I71">
            <v>1925088</v>
          </cell>
          <cell r="J71" t="str">
            <v>제이케이</v>
          </cell>
          <cell r="M71">
            <v>1537600</v>
          </cell>
        </row>
        <row r="72">
          <cell r="A72" t="str">
            <v>분전반L-S</v>
          </cell>
          <cell r="B72" t="str">
            <v>분전반</v>
          </cell>
          <cell r="C72" t="str">
            <v>L-S</v>
          </cell>
          <cell r="D72" t="str">
            <v>면</v>
          </cell>
          <cell r="E72">
            <v>1476930</v>
          </cell>
          <cell r="F72" t="str">
            <v>금성</v>
          </cell>
          <cell r="G72">
            <v>1625500</v>
          </cell>
          <cell r="H72" t="str">
            <v>삼지</v>
          </cell>
          <cell r="I72">
            <v>1744380</v>
          </cell>
          <cell r="J72" t="str">
            <v>제이케이</v>
          </cell>
          <cell r="M72">
            <v>1476930</v>
          </cell>
        </row>
        <row r="73">
          <cell r="A73" t="str">
            <v>분전반L-D</v>
          </cell>
          <cell r="B73" t="str">
            <v>분전반</v>
          </cell>
          <cell r="C73" t="str">
            <v>L-D</v>
          </cell>
          <cell r="D73" t="str">
            <v>면</v>
          </cell>
          <cell r="E73">
            <v>553440</v>
          </cell>
          <cell r="F73" t="str">
            <v>금성</v>
          </cell>
          <cell r="G73">
            <v>608400</v>
          </cell>
          <cell r="H73" t="str">
            <v>삼지</v>
          </cell>
          <cell r="I73">
            <v>701448</v>
          </cell>
          <cell r="J73" t="str">
            <v>제이케이</v>
          </cell>
          <cell r="M73">
            <v>553440</v>
          </cell>
        </row>
        <row r="74">
          <cell r="A74" t="str">
            <v>분전반L-F</v>
          </cell>
          <cell r="B74" t="str">
            <v>분전반</v>
          </cell>
          <cell r="C74" t="str">
            <v>L-F</v>
          </cell>
          <cell r="D74" t="str">
            <v>면</v>
          </cell>
          <cell r="E74">
            <v>478980</v>
          </cell>
          <cell r="F74" t="str">
            <v>금성</v>
          </cell>
          <cell r="G74">
            <v>526600</v>
          </cell>
          <cell r="H74" t="str">
            <v>삼지</v>
          </cell>
          <cell r="I74">
            <v>738144</v>
          </cell>
          <cell r="J74" t="str">
            <v>제이케이</v>
          </cell>
          <cell r="M74">
            <v>478980</v>
          </cell>
        </row>
        <row r="75">
          <cell r="A75" t="str">
            <v>분전반P-P</v>
          </cell>
          <cell r="B75" t="str">
            <v>분전반</v>
          </cell>
          <cell r="C75" t="str">
            <v>P-P</v>
          </cell>
          <cell r="D75" t="str">
            <v>면</v>
          </cell>
          <cell r="E75">
            <v>570660</v>
          </cell>
          <cell r="F75" t="str">
            <v>금성</v>
          </cell>
          <cell r="G75">
            <v>627700</v>
          </cell>
          <cell r="H75" t="str">
            <v>삼지</v>
          </cell>
          <cell r="I75">
            <v>762960</v>
          </cell>
          <cell r="J75" t="str">
            <v>제이케이</v>
          </cell>
          <cell r="M75">
            <v>570660</v>
          </cell>
        </row>
        <row r="76">
          <cell r="A76" t="str">
            <v>분전반P-H</v>
          </cell>
          <cell r="B76" t="str">
            <v>분전반</v>
          </cell>
          <cell r="C76" t="str">
            <v>P-H</v>
          </cell>
          <cell r="D76" t="str">
            <v>면</v>
          </cell>
          <cell r="E76">
            <v>912670</v>
          </cell>
          <cell r="F76" t="str">
            <v>금성</v>
          </cell>
          <cell r="G76">
            <v>1004400</v>
          </cell>
          <cell r="H76" t="str">
            <v>삼지</v>
          </cell>
          <cell r="I76">
            <v>1054680</v>
          </cell>
          <cell r="J76" t="str">
            <v>제이케이</v>
          </cell>
          <cell r="M76">
            <v>912670</v>
          </cell>
        </row>
        <row r="77">
          <cell r="A77" t="str">
            <v>분전반LA-AFC</v>
          </cell>
          <cell r="B77" t="str">
            <v>분전반</v>
          </cell>
          <cell r="C77" t="str">
            <v>LA-AFC</v>
          </cell>
          <cell r="D77" t="str">
            <v>면</v>
          </cell>
          <cell r="E77">
            <v>881350</v>
          </cell>
          <cell r="F77" t="str">
            <v>금성</v>
          </cell>
          <cell r="G77">
            <v>986500</v>
          </cell>
          <cell r="H77" t="str">
            <v>삼지</v>
          </cell>
          <cell r="I77">
            <v>1120944</v>
          </cell>
          <cell r="J77" t="str">
            <v>제이케이</v>
          </cell>
          <cell r="M77">
            <v>881350</v>
          </cell>
        </row>
        <row r="78">
          <cell r="A78" t="str">
            <v>분전반EV-2</v>
          </cell>
          <cell r="B78" t="str">
            <v>분전반</v>
          </cell>
          <cell r="C78" t="str">
            <v>EV-2</v>
          </cell>
          <cell r="D78" t="str">
            <v>면</v>
          </cell>
          <cell r="E78">
            <v>392940</v>
          </cell>
          <cell r="F78" t="str">
            <v>금성</v>
          </cell>
          <cell r="G78">
            <v>432300</v>
          </cell>
          <cell r="H78" t="str">
            <v>삼지</v>
          </cell>
          <cell r="I78">
            <v>631092</v>
          </cell>
          <cell r="J78" t="str">
            <v>제이케이</v>
          </cell>
          <cell r="M78">
            <v>392940</v>
          </cell>
        </row>
        <row r="79">
          <cell r="A79" t="str">
            <v>분전반EV-3</v>
          </cell>
          <cell r="B79" t="str">
            <v>분전반</v>
          </cell>
          <cell r="C79" t="str">
            <v>EV-3</v>
          </cell>
          <cell r="D79" t="str">
            <v>면</v>
          </cell>
          <cell r="E79">
            <v>392940</v>
          </cell>
          <cell r="F79" t="str">
            <v>금성</v>
          </cell>
          <cell r="G79">
            <v>432300</v>
          </cell>
          <cell r="H79" t="str">
            <v>삼지</v>
          </cell>
          <cell r="I79">
            <v>631092</v>
          </cell>
          <cell r="J79" t="str">
            <v>제이케이</v>
          </cell>
          <cell r="M79">
            <v>392940</v>
          </cell>
        </row>
        <row r="80">
          <cell r="A80" t="str">
            <v>분전반ES-5</v>
          </cell>
          <cell r="B80" t="str">
            <v>분전반</v>
          </cell>
          <cell r="C80" t="str">
            <v>ES-5</v>
          </cell>
          <cell r="D80" t="str">
            <v>면</v>
          </cell>
          <cell r="E80">
            <v>392940</v>
          </cell>
          <cell r="F80" t="str">
            <v>금성</v>
          </cell>
          <cell r="G80">
            <v>432300</v>
          </cell>
          <cell r="H80" t="str">
            <v>삼지</v>
          </cell>
          <cell r="I80">
            <v>631092</v>
          </cell>
          <cell r="J80" t="str">
            <v>제이케이</v>
          </cell>
          <cell r="M80">
            <v>392940</v>
          </cell>
        </row>
        <row r="81">
          <cell r="A81" t="str">
            <v>분전반ES-6</v>
          </cell>
          <cell r="B81" t="str">
            <v>분전반</v>
          </cell>
          <cell r="C81" t="str">
            <v>ES-6</v>
          </cell>
          <cell r="D81" t="str">
            <v>면</v>
          </cell>
          <cell r="E81">
            <v>392940</v>
          </cell>
          <cell r="F81" t="str">
            <v>금성</v>
          </cell>
          <cell r="G81">
            <v>432300</v>
          </cell>
          <cell r="H81" t="str">
            <v>삼지</v>
          </cell>
          <cell r="I81">
            <v>631092</v>
          </cell>
          <cell r="J81" t="str">
            <v>제이케이</v>
          </cell>
          <cell r="M81">
            <v>392940</v>
          </cell>
        </row>
        <row r="82">
          <cell r="A82" t="str">
            <v>분전반ES-7</v>
          </cell>
          <cell r="B82" t="str">
            <v>분전반</v>
          </cell>
          <cell r="C82" t="str">
            <v>ES-7</v>
          </cell>
          <cell r="D82" t="str">
            <v>면</v>
          </cell>
          <cell r="E82">
            <v>392940</v>
          </cell>
          <cell r="F82" t="str">
            <v>금성</v>
          </cell>
          <cell r="G82">
            <v>432300</v>
          </cell>
          <cell r="H82" t="str">
            <v>삼지</v>
          </cell>
          <cell r="I82">
            <v>631092</v>
          </cell>
          <cell r="J82" t="str">
            <v>제이케이</v>
          </cell>
          <cell r="M82">
            <v>392940</v>
          </cell>
        </row>
        <row r="83">
          <cell r="A83" t="str">
            <v>분전반ES-8</v>
          </cell>
          <cell r="B83" t="str">
            <v>분전반</v>
          </cell>
          <cell r="C83" t="str">
            <v>ES-8</v>
          </cell>
          <cell r="D83" t="str">
            <v>면</v>
          </cell>
          <cell r="E83">
            <v>392940</v>
          </cell>
          <cell r="F83" t="str">
            <v>금성</v>
          </cell>
          <cell r="G83">
            <v>432300</v>
          </cell>
          <cell r="H83" t="str">
            <v>삼지</v>
          </cell>
          <cell r="I83">
            <v>631092</v>
          </cell>
          <cell r="J83" t="str">
            <v>제이케이</v>
          </cell>
          <cell r="M83">
            <v>392940</v>
          </cell>
        </row>
        <row r="84">
          <cell r="A84" t="str">
            <v>분전반MCC-3</v>
          </cell>
          <cell r="B84" t="str">
            <v>분전반</v>
          </cell>
          <cell r="C84" t="str">
            <v>MCC-3</v>
          </cell>
          <cell r="D84" t="str">
            <v>면</v>
          </cell>
          <cell r="E84">
            <v>10562690</v>
          </cell>
          <cell r="F84" t="str">
            <v>금성</v>
          </cell>
          <cell r="G84">
            <v>11625000</v>
          </cell>
          <cell r="H84" t="str">
            <v>삼지</v>
          </cell>
          <cell r="I84">
            <v>11977680</v>
          </cell>
          <cell r="J84" t="str">
            <v>제이케이</v>
          </cell>
          <cell r="M84">
            <v>10562690</v>
          </cell>
        </row>
        <row r="85">
          <cell r="A85" t="str">
            <v>분전반MCC-9</v>
          </cell>
          <cell r="B85" t="str">
            <v>분전반</v>
          </cell>
          <cell r="C85" t="str">
            <v>MCC-9</v>
          </cell>
          <cell r="D85" t="str">
            <v>면</v>
          </cell>
          <cell r="E85">
            <v>10763130</v>
          </cell>
          <cell r="F85" t="str">
            <v>금성</v>
          </cell>
          <cell r="G85">
            <v>11845400</v>
          </cell>
          <cell r="H85" t="str">
            <v>삼지</v>
          </cell>
          <cell r="I85">
            <v>12303192</v>
          </cell>
          <cell r="J85" t="str">
            <v>제이케이</v>
          </cell>
          <cell r="M85">
            <v>10763130</v>
          </cell>
        </row>
        <row r="86">
          <cell r="A86" t="str">
            <v>MCCB BOX4P 50/30AT</v>
          </cell>
          <cell r="B86" t="str">
            <v>MCCB BOX</v>
          </cell>
          <cell r="C86" t="str">
            <v>4P 50/30AT</v>
          </cell>
          <cell r="D86" t="str">
            <v>면</v>
          </cell>
          <cell r="E86">
            <v>339810</v>
          </cell>
          <cell r="F86" t="str">
            <v>금성</v>
          </cell>
          <cell r="G86">
            <v>439900</v>
          </cell>
          <cell r="H86" t="str">
            <v>삼지</v>
          </cell>
          <cell r="I86">
            <v>506836</v>
          </cell>
          <cell r="J86" t="str">
            <v>제이케이</v>
          </cell>
          <cell r="M86">
            <v>339810</v>
          </cell>
        </row>
        <row r="107">
          <cell r="A107" t="str">
            <v>공덕 정거장</v>
          </cell>
          <cell r="B107" t="str">
            <v>공덕 정거장</v>
          </cell>
        </row>
        <row r="108">
          <cell r="A108" t="str">
            <v>공용</v>
          </cell>
          <cell r="B108" t="str">
            <v>공용</v>
          </cell>
          <cell r="M108">
            <v>0</v>
          </cell>
        </row>
        <row r="109">
          <cell r="A109" t="str">
            <v>분전반L-E</v>
          </cell>
          <cell r="B109" t="str">
            <v>분전반</v>
          </cell>
          <cell r="C109" t="str">
            <v>L-E</v>
          </cell>
          <cell r="D109" t="str">
            <v>면</v>
          </cell>
          <cell r="E109">
            <v>579660</v>
          </cell>
          <cell r="F109" t="str">
            <v>금성</v>
          </cell>
          <cell r="G109">
            <v>638000</v>
          </cell>
          <cell r="H109" t="str">
            <v>삼지</v>
          </cell>
          <cell r="I109">
            <v>587400</v>
          </cell>
          <cell r="J109" t="str">
            <v>제이케이</v>
          </cell>
          <cell r="M109">
            <v>579660</v>
          </cell>
        </row>
        <row r="110">
          <cell r="A110" t="str">
            <v>분전반LB1-1A</v>
          </cell>
          <cell r="B110" t="str">
            <v>분전반</v>
          </cell>
          <cell r="C110" t="str">
            <v>LB1-1A</v>
          </cell>
          <cell r="D110" t="str">
            <v>면</v>
          </cell>
          <cell r="E110">
            <v>1503090</v>
          </cell>
          <cell r="F110" t="str">
            <v>금성</v>
          </cell>
          <cell r="G110">
            <v>1653900</v>
          </cell>
          <cell r="H110" t="str">
            <v>삼지</v>
          </cell>
          <cell r="I110">
            <v>1627164</v>
          </cell>
          <cell r="J110" t="str">
            <v>제이케이</v>
          </cell>
          <cell r="M110">
            <v>1503090</v>
          </cell>
        </row>
        <row r="111">
          <cell r="A111" t="str">
            <v>분전반LB1-1B</v>
          </cell>
          <cell r="B111" t="str">
            <v>분전반</v>
          </cell>
          <cell r="C111" t="str">
            <v>LB1-1B</v>
          </cell>
          <cell r="D111" t="str">
            <v>면</v>
          </cell>
          <cell r="E111">
            <v>1629140</v>
          </cell>
          <cell r="F111" t="str">
            <v>금성</v>
          </cell>
          <cell r="G111">
            <v>1792800</v>
          </cell>
          <cell r="H111" t="str">
            <v>삼지</v>
          </cell>
          <cell r="I111">
            <v>1711908</v>
          </cell>
          <cell r="J111" t="str">
            <v>제이케이</v>
          </cell>
          <cell r="M111">
            <v>1629140</v>
          </cell>
        </row>
        <row r="112">
          <cell r="A112" t="str">
            <v>분전반LB1-2A</v>
          </cell>
          <cell r="B112" t="str">
            <v>분전반</v>
          </cell>
          <cell r="C112" t="str">
            <v>LB1-2A</v>
          </cell>
          <cell r="D112" t="str">
            <v>면</v>
          </cell>
          <cell r="E112">
            <v>1190780</v>
          </cell>
          <cell r="F112" t="str">
            <v>금성</v>
          </cell>
          <cell r="G112">
            <v>1310000</v>
          </cell>
          <cell r="H112" t="str">
            <v>삼지</v>
          </cell>
          <cell r="I112">
            <v>1415436</v>
          </cell>
          <cell r="J112" t="str">
            <v>제이케이</v>
          </cell>
          <cell r="M112">
            <v>1190780</v>
          </cell>
        </row>
        <row r="113">
          <cell r="A113" t="str">
            <v>분전반LB1-2B</v>
          </cell>
          <cell r="B113" t="str">
            <v>분전반</v>
          </cell>
          <cell r="C113" t="str">
            <v>LB1-2B</v>
          </cell>
          <cell r="D113" t="str">
            <v>면</v>
          </cell>
          <cell r="E113">
            <v>1110060</v>
          </cell>
          <cell r="F113" t="str">
            <v>금성</v>
          </cell>
          <cell r="G113">
            <v>1221500</v>
          </cell>
          <cell r="H113" t="str">
            <v>삼지</v>
          </cell>
          <cell r="I113">
            <v>1358412</v>
          </cell>
          <cell r="J113" t="str">
            <v>제이케이</v>
          </cell>
          <cell r="M113">
            <v>1110060</v>
          </cell>
        </row>
        <row r="114">
          <cell r="A114" t="str">
            <v>분전반LB3-4A</v>
          </cell>
          <cell r="B114" t="str">
            <v>분전반</v>
          </cell>
          <cell r="C114" t="str">
            <v>LB3-4A</v>
          </cell>
          <cell r="D114" t="str">
            <v>면</v>
          </cell>
          <cell r="E114">
            <v>1110060</v>
          </cell>
          <cell r="F114" t="str">
            <v>금성</v>
          </cell>
          <cell r="G114">
            <v>1221500</v>
          </cell>
          <cell r="H114" t="str">
            <v>삼지</v>
          </cell>
          <cell r="I114">
            <v>1358412</v>
          </cell>
          <cell r="J114" t="str">
            <v>제이케이</v>
          </cell>
          <cell r="M114">
            <v>1110060</v>
          </cell>
        </row>
        <row r="115">
          <cell r="A115" t="str">
            <v>분전반LB3-4B</v>
          </cell>
          <cell r="B115" t="str">
            <v>분전반</v>
          </cell>
          <cell r="C115" t="str">
            <v>LB3-4B</v>
          </cell>
          <cell r="D115" t="str">
            <v>면</v>
          </cell>
          <cell r="E115">
            <v>1218820</v>
          </cell>
          <cell r="F115" t="str">
            <v>금성</v>
          </cell>
          <cell r="G115">
            <v>1341200</v>
          </cell>
          <cell r="H115" t="str">
            <v>삼지</v>
          </cell>
          <cell r="I115">
            <v>1433916</v>
          </cell>
          <cell r="J115" t="str">
            <v>제이케이</v>
          </cell>
          <cell r="M115">
            <v>1218820</v>
          </cell>
        </row>
        <row r="116">
          <cell r="A116" t="str">
            <v>분전반LB3-5A</v>
          </cell>
          <cell r="B116" t="str">
            <v>분전반</v>
          </cell>
          <cell r="C116" t="str">
            <v>LB3-5A</v>
          </cell>
          <cell r="D116" t="str">
            <v>면</v>
          </cell>
          <cell r="E116">
            <v>1204800</v>
          </cell>
          <cell r="F116" t="str">
            <v>금성</v>
          </cell>
          <cell r="G116">
            <v>1325600</v>
          </cell>
          <cell r="H116" t="str">
            <v>삼지</v>
          </cell>
          <cell r="I116">
            <v>1424676</v>
          </cell>
          <cell r="J116" t="str">
            <v>제이케이</v>
          </cell>
          <cell r="M116">
            <v>1204800</v>
          </cell>
        </row>
        <row r="117">
          <cell r="A117" t="str">
            <v>분전반LB3-5B</v>
          </cell>
          <cell r="B117" t="str">
            <v>분전반</v>
          </cell>
          <cell r="C117" t="str">
            <v>LB3-5B</v>
          </cell>
          <cell r="D117" t="str">
            <v>면</v>
          </cell>
          <cell r="E117">
            <v>1218820</v>
          </cell>
          <cell r="F117" t="str">
            <v>금성</v>
          </cell>
          <cell r="G117">
            <v>1341200</v>
          </cell>
          <cell r="H117" t="str">
            <v>삼지</v>
          </cell>
          <cell r="I117">
            <v>1433916</v>
          </cell>
          <cell r="J117" t="str">
            <v>제이케이</v>
          </cell>
          <cell r="M117">
            <v>1218820</v>
          </cell>
        </row>
        <row r="118">
          <cell r="A118" t="str">
            <v>분전반LB4-1A</v>
          </cell>
          <cell r="B118" t="str">
            <v>분전반</v>
          </cell>
          <cell r="C118" t="str">
            <v>LB4-1A</v>
          </cell>
          <cell r="D118" t="str">
            <v>면</v>
          </cell>
          <cell r="E118">
            <v>903580</v>
          </cell>
          <cell r="F118" t="str">
            <v>금성</v>
          </cell>
          <cell r="G118">
            <v>994200</v>
          </cell>
          <cell r="H118" t="str">
            <v>삼지</v>
          </cell>
          <cell r="I118">
            <v>1170708</v>
          </cell>
          <cell r="J118" t="str">
            <v>제이케이</v>
          </cell>
          <cell r="M118">
            <v>903580</v>
          </cell>
        </row>
        <row r="119">
          <cell r="A119" t="str">
            <v>분전반LB4-1B</v>
          </cell>
          <cell r="B119" t="str">
            <v>분전반</v>
          </cell>
          <cell r="C119" t="str">
            <v>LB4-1B</v>
          </cell>
          <cell r="D119" t="str">
            <v>면</v>
          </cell>
          <cell r="E119">
            <v>689940</v>
          </cell>
          <cell r="F119" t="str">
            <v>금성</v>
          </cell>
          <cell r="G119">
            <v>759200</v>
          </cell>
          <cell r="H119" t="str">
            <v>삼지</v>
          </cell>
          <cell r="I119">
            <v>865392</v>
          </cell>
          <cell r="J119" t="str">
            <v>제이케이</v>
          </cell>
          <cell r="M119">
            <v>689940</v>
          </cell>
        </row>
        <row r="120">
          <cell r="A120" t="str">
            <v>분전반LB4-2A</v>
          </cell>
          <cell r="B120" t="str">
            <v>분전반</v>
          </cell>
          <cell r="C120" t="str">
            <v>LB4-2A</v>
          </cell>
          <cell r="D120" t="str">
            <v>면</v>
          </cell>
          <cell r="E120">
            <v>599740</v>
          </cell>
          <cell r="F120" t="str">
            <v>금성</v>
          </cell>
          <cell r="G120">
            <v>659900</v>
          </cell>
          <cell r="H120" t="str">
            <v>삼지</v>
          </cell>
          <cell r="I120">
            <v>733116</v>
          </cell>
          <cell r="J120" t="str">
            <v>제이케이</v>
          </cell>
          <cell r="M120">
            <v>599740</v>
          </cell>
        </row>
        <row r="121">
          <cell r="A121" t="str">
            <v>분전반LB4-2B</v>
          </cell>
          <cell r="B121" t="str">
            <v>분전반</v>
          </cell>
          <cell r="C121" t="str">
            <v>LB4-2B</v>
          </cell>
          <cell r="D121" t="str">
            <v>면</v>
          </cell>
          <cell r="E121">
            <v>491180</v>
          </cell>
          <cell r="F121" t="str">
            <v>금성</v>
          </cell>
          <cell r="G121">
            <v>540600</v>
          </cell>
          <cell r="H121" t="str">
            <v>삼지</v>
          </cell>
          <cell r="I121">
            <v>714384</v>
          </cell>
          <cell r="J121" t="str">
            <v>제이케이</v>
          </cell>
          <cell r="M121">
            <v>491180</v>
          </cell>
        </row>
        <row r="122">
          <cell r="A122" t="str">
            <v>분전반LB4-3A</v>
          </cell>
          <cell r="B122" t="str">
            <v>분전반</v>
          </cell>
          <cell r="C122" t="str">
            <v>LB4-3A</v>
          </cell>
          <cell r="D122" t="str">
            <v>면</v>
          </cell>
          <cell r="E122">
            <v>827810</v>
          </cell>
          <cell r="F122" t="str">
            <v>금성</v>
          </cell>
          <cell r="G122">
            <v>910900</v>
          </cell>
          <cell r="H122" t="str">
            <v>삼지</v>
          </cell>
          <cell r="I122">
            <v>1034484</v>
          </cell>
          <cell r="J122" t="str">
            <v>제이케이</v>
          </cell>
          <cell r="M122">
            <v>827810</v>
          </cell>
        </row>
        <row r="123">
          <cell r="A123" t="str">
            <v>분전반LB4-3B</v>
          </cell>
          <cell r="B123" t="str">
            <v>분전반</v>
          </cell>
          <cell r="C123" t="str">
            <v>LB4-3B</v>
          </cell>
          <cell r="D123" t="str">
            <v>면</v>
          </cell>
          <cell r="E123">
            <v>689940</v>
          </cell>
          <cell r="F123" t="str">
            <v>금성</v>
          </cell>
          <cell r="G123">
            <v>759200</v>
          </cell>
          <cell r="H123" t="str">
            <v>삼지</v>
          </cell>
          <cell r="I123">
            <v>1001352</v>
          </cell>
          <cell r="J123" t="str">
            <v>제이케이</v>
          </cell>
          <cell r="M123">
            <v>689940</v>
          </cell>
        </row>
        <row r="124">
          <cell r="A124" t="str">
            <v>분전반EV-1</v>
          </cell>
          <cell r="B124" t="str">
            <v>분전반</v>
          </cell>
          <cell r="C124" t="str">
            <v>EV-1</v>
          </cell>
          <cell r="D124" t="str">
            <v>면</v>
          </cell>
          <cell r="E124">
            <v>392940</v>
          </cell>
          <cell r="F124" t="str">
            <v>금성</v>
          </cell>
          <cell r="G124">
            <v>432300</v>
          </cell>
          <cell r="H124" t="str">
            <v>삼지</v>
          </cell>
          <cell r="I124">
            <v>631092</v>
          </cell>
          <cell r="J124" t="str">
            <v>제이케이</v>
          </cell>
          <cell r="M124">
            <v>392940</v>
          </cell>
        </row>
        <row r="125">
          <cell r="A125" t="str">
            <v>분전반ES-1</v>
          </cell>
          <cell r="B125" t="str">
            <v>분전반</v>
          </cell>
          <cell r="C125" t="str">
            <v>ES-1</v>
          </cell>
          <cell r="D125" t="str">
            <v>면</v>
          </cell>
          <cell r="E125">
            <v>476650</v>
          </cell>
          <cell r="F125" t="str">
            <v>금성</v>
          </cell>
          <cell r="G125">
            <v>524300</v>
          </cell>
          <cell r="H125" t="str">
            <v>삼지</v>
          </cell>
          <cell r="I125">
            <v>697356</v>
          </cell>
          <cell r="J125" t="str">
            <v>제이케이</v>
          </cell>
          <cell r="M125">
            <v>476650</v>
          </cell>
        </row>
        <row r="126">
          <cell r="A126" t="str">
            <v>분전반ES-2</v>
          </cell>
          <cell r="B126" t="str">
            <v>분전반</v>
          </cell>
          <cell r="C126" t="str">
            <v>ES-2</v>
          </cell>
          <cell r="D126" t="str">
            <v>면</v>
          </cell>
          <cell r="E126">
            <v>392940</v>
          </cell>
          <cell r="F126" t="str">
            <v>금성</v>
          </cell>
          <cell r="G126">
            <v>432300</v>
          </cell>
          <cell r="H126" t="str">
            <v>삼지</v>
          </cell>
          <cell r="I126">
            <v>631092</v>
          </cell>
          <cell r="J126" t="str">
            <v>제이케이</v>
          </cell>
          <cell r="M126">
            <v>392940</v>
          </cell>
        </row>
        <row r="127">
          <cell r="A127" t="str">
            <v>분전반ES-3</v>
          </cell>
          <cell r="B127" t="str">
            <v>분전반</v>
          </cell>
          <cell r="C127" t="str">
            <v>ES-3</v>
          </cell>
          <cell r="D127" t="str">
            <v>면</v>
          </cell>
          <cell r="E127">
            <v>476650</v>
          </cell>
          <cell r="F127" t="str">
            <v>금성</v>
          </cell>
          <cell r="G127">
            <v>524300</v>
          </cell>
          <cell r="H127" t="str">
            <v>삼지</v>
          </cell>
          <cell r="I127">
            <v>697356</v>
          </cell>
          <cell r="J127" t="str">
            <v>제이케이</v>
          </cell>
          <cell r="M127">
            <v>476650</v>
          </cell>
        </row>
        <row r="128">
          <cell r="A128" t="str">
            <v>분전반ES-4</v>
          </cell>
          <cell r="B128" t="str">
            <v>분전반</v>
          </cell>
          <cell r="C128" t="str">
            <v>ES-4</v>
          </cell>
          <cell r="D128" t="str">
            <v>면</v>
          </cell>
          <cell r="E128">
            <v>392940</v>
          </cell>
          <cell r="F128" t="str">
            <v>금성</v>
          </cell>
          <cell r="G128">
            <v>432300</v>
          </cell>
          <cell r="H128" t="str">
            <v>삼지</v>
          </cell>
          <cell r="I128">
            <v>631092</v>
          </cell>
          <cell r="J128" t="str">
            <v>제이케이</v>
          </cell>
          <cell r="M128">
            <v>392940</v>
          </cell>
        </row>
        <row r="129">
          <cell r="A129" t="str">
            <v>분전반ES-9</v>
          </cell>
          <cell r="B129" t="str">
            <v>분전반</v>
          </cell>
          <cell r="C129" t="str">
            <v>ES-9</v>
          </cell>
          <cell r="D129" t="str">
            <v>면</v>
          </cell>
          <cell r="E129">
            <v>392940</v>
          </cell>
          <cell r="F129" t="str">
            <v>금성</v>
          </cell>
          <cell r="G129">
            <v>432300</v>
          </cell>
          <cell r="H129" t="str">
            <v>삼지</v>
          </cell>
          <cell r="I129">
            <v>631092</v>
          </cell>
          <cell r="J129" t="str">
            <v>제이케이</v>
          </cell>
          <cell r="M129">
            <v>392940</v>
          </cell>
        </row>
        <row r="130">
          <cell r="A130" t="str">
            <v>분전반ES-10</v>
          </cell>
          <cell r="B130" t="str">
            <v>분전반</v>
          </cell>
          <cell r="C130" t="str">
            <v>ES-10</v>
          </cell>
          <cell r="D130" t="str">
            <v>면</v>
          </cell>
          <cell r="E130">
            <v>392940</v>
          </cell>
          <cell r="F130" t="str">
            <v>금성</v>
          </cell>
          <cell r="G130">
            <v>432300</v>
          </cell>
          <cell r="H130" t="str">
            <v>삼지</v>
          </cell>
          <cell r="I130">
            <v>631092</v>
          </cell>
          <cell r="J130" t="str">
            <v>제이케이</v>
          </cell>
          <cell r="M130">
            <v>392940</v>
          </cell>
        </row>
        <row r="131">
          <cell r="A131" t="str">
            <v>분전반L-PL</v>
          </cell>
          <cell r="B131" t="str">
            <v>분전반</v>
          </cell>
          <cell r="C131" t="str">
            <v>L-PL</v>
          </cell>
          <cell r="D131" t="str">
            <v>면</v>
          </cell>
          <cell r="F131" t="str">
            <v>금성</v>
          </cell>
          <cell r="H131" t="str">
            <v>삼지</v>
          </cell>
          <cell r="I131">
            <v>738144</v>
          </cell>
          <cell r="J131" t="str">
            <v>제이케이</v>
          </cell>
          <cell r="M131">
            <v>738144</v>
          </cell>
        </row>
        <row r="132">
          <cell r="A132" t="str">
            <v>분전반MCC-1</v>
          </cell>
          <cell r="B132" t="str">
            <v>분전반</v>
          </cell>
          <cell r="C132" t="str">
            <v>MCC-1</v>
          </cell>
          <cell r="D132" t="str">
            <v>면</v>
          </cell>
          <cell r="E132">
            <v>9898520</v>
          </cell>
          <cell r="F132" t="str">
            <v>금성</v>
          </cell>
          <cell r="G132">
            <v>10894200</v>
          </cell>
          <cell r="H132" t="str">
            <v>삼지</v>
          </cell>
          <cell r="I132">
            <v>11136180</v>
          </cell>
          <cell r="J132" t="str">
            <v>제이케이</v>
          </cell>
          <cell r="M132">
            <v>9898520</v>
          </cell>
        </row>
        <row r="133">
          <cell r="A133" t="str">
            <v>분전반MCC-2</v>
          </cell>
          <cell r="B133" t="str">
            <v>분전반</v>
          </cell>
          <cell r="C133" t="str">
            <v>MCC-2</v>
          </cell>
          <cell r="D133" t="str">
            <v>면</v>
          </cell>
          <cell r="E133">
            <v>9120530</v>
          </cell>
          <cell r="F133" t="str">
            <v>금성</v>
          </cell>
          <cell r="G133">
            <v>10037900</v>
          </cell>
          <cell r="H133" t="str">
            <v>삼지</v>
          </cell>
          <cell r="I133">
            <v>10157400</v>
          </cell>
          <cell r="J133" t="str">
            <v>제이케이</v>
          </cell>
          <cell r="M133">
            <v>9120530</v>
          </cell>
        </row>
        <row r="134">
          <cell r="A134" t="str">
            <v>분전반MCC-4</v>
          </cell>
          <cell r="B134" t="str">
            <v>분전반</v>
          </cell>
          <cell r="C134" t="str">
            <v>MCC-4</v>
          </cell>
          <cell r="D134" t="str">
            <v>면</v>
          </cell>
          <cell r="E134">
            <v>11250090</v>
          </cell>
          <cell r="F134" t="str">
            <v>금성</v>
          </cell>
          <cell r="G134">
            <v>12381300</v>
          </cell>
          <cell r="H134" t="str">
            <v>삼지</v>
          </cell>
          <cell r="I134">
            <v>12601116</v>
          </cell>
          <cell r="J134" t="str">
            <v>제이케이</v>
          </cell>
          <cell r="M134">
            <v>11250090</v>
          </cell>
        </row>
        <row r="135">
          <cell r="A135" t="str">
            <v>분전반MCC-5A</v>
          </cell>
          <cell r="B135" t="str">
            <v>분전반</v>
          </cell>
          <cell r="C135" t="str">
            <v>MCC-5A</v>
          </cell>
          <cell r="D135" t="str">
            <v>면</v>
          </cell>
          <cell r="E135">
            <v>9692350</v>
          </cell>
          <cell r="F135" t="str">
            <v>금성</v>
          </cell>
          <cell r="G135">
            <v>10667100</v>
          </cell>
          <cell r="H135" t="str">
            <v>삼지</v>
          </cell>
          <cell r="I135">
            <v>10884456</v>
          </cell>
          <cell r="J135" t="str">
            <v>제이케이</v>
          </cell>
          <cell r="M135">
            <v>9692350</v>
          </cell>
        </row>
        <row r="136">
          <cell r="A136" t="str">
            <v>분전반MCC-5B</v>
          </cell>
          <cell r="B136" t="str">
            <v>분전반</v>
          </cell>
          <cell r="C136" t="str">
            <v>MCC-5B</v>
          </cell>
          <cell r="D136" t="str">
            <v>면</v>
          </cell>
          <cell r="E136">
            <v>10152350</v>
          </cell>
          <cell r="F136" t="str">
            <v>금성</v>
          </cell>
          <cell r="G136">
            <v>11173400</v>
          </cell>
          <cell r="H136" t="str">
            <v>삼지</v>
          </cell>
          <cell r="I136">
            <v>11475288</v>
          </cell>
          <cell r="J136" t="str">
            <v>제이케이</v>
          </cell>
          <cell r="M136">
            <v>10152350</v>
          </cell>
        </row>
        <row r="137">
          <cell r="A137" t="str">
            <v>분전반MCC-6</v>
          </cell>
          <cell r="B137" t="str">
            <v>분전반</v>
          </cell>
          <cell r="C137" t="str">
            <v>MCC-6</v>
          </cell>
          <cell r="D137" t="str">
            <v>면</v>
          </cell>
          <cell r="E137">
            <v>13397110</v>
          </cell>
          <cell r="F137" t="str">
            <v>금성</v>
          </cell>
          <cell r="G137">
            <v>14744500</v>
          </cell>
          <cell r="H137" t="str">
            <v>삼지</v>
          </cell>
          <cell r="I137">
            <v>14936196</v>
          </cell>
          <cell r="J137" t="str">
            <v>제이케이</v>
          </cell>
          <cell r="M137">
            <v>13397110</v>
          </cell>
        </row>
        <row r="138">
          <cell r="A138" t="str">
            <v>분전반MCC-7</v>
          </cell>
          <cell r="B138" t="str">
            <v>분전반</v>
          </cell>
          <cell r="C138" t="str">
            <v>MCC-7</v>
          </cell>
          <cell r="D138" t="str">
            <v>면</v>
          </cell>
          <cell r="E138">
            <v>11103560</v>
          </cell>
          <cell r="F138" t="str">
            <v>금성</v>
          </cell>
          <cell r="G138">
            <v>12218700</v>
          </cell>
          <cell r="H138" t="str">
            <v>삼지</v>
          </cell>
          <cell r="I138">
            <v>11056584</v>
          </cell>
          <cell r="J138" t="str">
            <v>제이케이</v>
          </cell>
          <cell r="M138">
            <v>11056584</v>
          </cell>
        </row>
        <row r="139">
          <cell r="A139" t="str">
            <v>분전반MCC-8</v>
          </cell>
          <cell r="B139" t="str">
            <v>분전반</v>
          </cell>
          <cell r="C139" t="str">
            <v>MCC-8</v>
          </cell>
          <cell r="D139" t="str">
            <v>면</v>
          </cell>
          <cell r="E139">
            <v>7799780</v>
          </cell>
          <cell r="F139" t="str">
            <v>금성</v>
          </cell>
          <cell r="G139">
            <v>8583500</v>
          </cell>
          <cell r="H139" t="str">
            <v>삼지</v>
          </cell>
          <cell r="I139">
            <v>9540168</v>
          </cell>
          <cell r="J139" t="str">
            <v>제이케이</v>
          </cell>
          <cell r="M139">
            <v>7799780</v>
          </cell>
        </row>
        <row r="140">
          <cell r="A140" t="str">
            <v>분전반MCC-F</v>
          </cell>
          <cell r="B140" t="str">
            <v>분전반</v>
          </cell>
          <cell r="C140" t="str">
            <v>MCC-F</v>
          </cell>
          <cell r="D140" t="str">
            <v>면</v>
          </cell>
          <cell r="E140">
            <v>9554700</v>
          </cell>
          <cell r="F140" t="str">
            <v>금성</v>
          </cell>
          <cell r="G140">
            <v>10515400</v>
          </cell>
          <cell r="H140" t="str">
            <v>삼지</v>
          </cell>
          <cell r="I140">
            <v>9322764</v>
          </cell>
          <cell r="J140" t="str">
            <v>제이케이</v>
          </cell>
          <cell r="M140">
            <v>9322764</v>
          </cell>
        </row>
        <row r="141">
          <cell r="A141" t="str">
            <v>MCCB BOX4P 50/50AT</v>
          </cell>
          <cell r="B141" t="str">
            <v>MCCB BOX</v>
          </cell>
          <cell r="C141" t="str">
            <v>4P 50/50AT</v>
          </cell>
          <cell r="D141" t="str">
            <v>면</v>
          </cell>
          <cell r="E141">
            <v>399810</v>
          </cell>
          <cell r="F141" t="str">
            <v>금성</v>
          </cell>
          <cell r="G141">
            <v>439900</v>
          </cell>
          <cell r="H141" t="str">
            <v>삼지</v>
          </cell>
          <cell r="I141">
            <v>506836</v>
          </cell>
          <cell r="J141" t="str">
            <v>제이케이</v>
          </cell>
          <cell r="M141">
            <v>399810</v>
          </cell>
        </row>
        <row r="142">
          <cell r="A142" t="str">
            <v>UPS75KVA</v>
          </cell>
          <cell r="B142" t="str">
            <v>UPS</v>
          </cell>
          <cell r="C142" t="str">
            <v>75KVA</v>
          </cell>
          <cell r="D142" t="str">
            <v>SET</v>
          </cell>
          <cell r="E142">
            <v>74500000</v>
          </cell>
          <cell r="F142" t="str">
            <v>금성</v>
          </cell>
          <cell r="K142">
            <v>74500000</v>
          </cell>
          <cell r="M142">
            <v>74500000</v>
          </cell>
        </row>
        <row r="159">
          <cell r="A159" t="str">
            <v>경의선</v>
          </cell>
          <cell r="B159" t="str">
            <v>경의선</v>
          </cell>
        </row>
        <row r="160">
          <cell r="A160" t="str">
            <v>주조작반(DESK TYPE)경의선용</v>
          </cell>
          <cell r="B160" t="str">
            <v>주조작반(DESK TYPE)</v>
          </cell>
          <cell r="C160" t="str">
            <v>경의선용</v>
          </cell>
          <cell r="D160" t="str">
            <v>면</v>
          </cell>
          <cell r="E160">
            <v>10380000</v>
          </cell>
          <cell r="F160" t="str">
            <v>엠알</v>
          </cell>
          <cell r="G160">
            <v>11000000</v>
          </cell>
          <cell r="H160" t="str">
            <v>라이팅</v>
          </cell>
          <cell r="I160">
            <v>11400000</v>
          </cell>
          <cell r="J160" t="str">
            <v>옴니</v>
          </cell>
          <cell r="K160">
            <v>10380000</v>
          </cell>
          <cell r="M160">
            <v>10380000</v>
          </cell>
        </row>
        <row r="161">
          <cell r="A161" t="str">
            <v>조명제어 PANELKLAP-B1-2A</v>
          </cell>
          <cell r="B161" t="str">
            <v>조명제어 PANEL</v>
          </cell>
          <cell r="C161" t="str">
            <v>KLAP-B1-2A</v>
          </cell>
          <cell r="D161" t="str">
            <v>면</v>
          </cell>
          <cell r="E161">
            <v>1450000</v>
          </cell>
          <cell r="F161" t="str">
            <v>엠알</v>
          </cell>
          <cell r="G161">
            <v>1523000</v>
          </cell>
          <cell r="H161" t="str">
            <v>라이팅</v>
          </cell>
          <cell r="I161">
            <v>1566000</v>
          </cell>
          <cell r="J161" t="str">
            <v>옴니</v>
          </cell>
          <cell r="K161">
            <v>1450000</v>
          </cell>
          <cell r="M161">
            <v>1450000</v>
          </cell>
        </row>
        <row r="162">
          <cell r="A162" t="str">
            <v>조명제어 PANELKLAP-B1-2B</v>
          </cell>
          <cell r="B162" t="str">
            <v>조명제어 PANEL</v>
          </cell>
          <cell r="C162" t="str">
            <v>KLAP-B1-2B</v>
          </cell>
          <cell r="D162" t="str">
            <v>면</v>
          </cell>
          <cell r="E162">
            <v>1450000</v>
          </cell>
          <cell r="F162" t="str">
            <v>엠알</v>
          </cell>
          <cell r="G162">
            <v>1523000</v>
          </cell>
          <cell r="H162" t="str">
            <v>라이팅</v>
          </cell>
          <cell r="I162">
            <v>1566000</v>
          </cell>
          <cell r="J162" t="str">
            <v>옴니</v>
          </cell>
          <cell r="K162">
            <v>1450000</v>
          </cell>
          <cell r="M162">
            <v>1450000</v>
          </cell>
        </row>
        <row r="163">
          <cell r="A163" t="str">
            <v>조명제어 PANELKLAP-PL</v>
          </cell>
          <cell r="B163" t="str">
            <v>조명제어 PANEL</v>
          </cell>
          <cell r="C163" t="str">
            <v>KLAP-PL</v>
          </cell>
          <cell r="D163" t="str">
            <v>면</v>
          </cell>
          <cell r="E163">
            <v>990000</v>
          </cell>
          <cell r="F163" t="str">
            <v>엠알</v>
          </cell>
          <cell r="G163">
            <v>1040000</v>
          </cell>
          <cell r="H163" t="str">
            <v>라이팅</v>
          </cell>
          <cell r="I163">
            <v>1069000</v>
          </cell>
          <cell r="J163" t="str">
            <v>옴니</v>
          </cell>
          <cell r="K163">
            <v>990000</v>
          </cell>
          <cell r="M163">
            <v>990000</v>
          </cell>
        </row>
        <row r="164">
          <cell r="A164" t="str">
            <v>조명제어 PANELKLAP-B2-1A</v>
          </cell>
          <cell r="B164" t="str">
            <v>조명제어 PANEL</v>
          </cell>
          <cell r="C164" t="str">
            <v>KLAP-B2-1A</v>
          </cell>
          <cell r="D164" t="str">
            <v>면</v>
          </cell>
          <cell r="E164">
            <v>1090000</v>
          </cell>
          <cell r="F164" t="str">
            <v>엠알</v>
          </cell>
          <cell r="G164">
            <v>1145000</v>
          </cell>
          <cell r="H164" t="str">
            <v>라이팅</v>
          </cell>
          <cell r="I164">
            <v>1177000</v>
          </cell>
          <cell r="J164" t="str">
            <v>옴니</v>
          </cell>
          <cell r="K164">
            <v>1090000</v>
          </cell>
          <cell r="M164">
            <v>1090000</v>
          </cell>
        </row>
        <row r="165">
          <cell r="A165" t="str">
            <v>조명제어 PANELKLAP-B2-1B</v>
          </cell>
          <cell r="B165" t="str">
            <v>조명제어 PANEL</v>
          </cell>
          <cell r="C165" t="str">
            <v>KLAP-B2-1B</v>
          </cell>
          <cell r="D165" t="str">
            <v>면</v>
          </cell>
          <cell r="E165">
            <v>1090000</v>
          </cell>
          <cell r="F165" t="str">
            <v>엠알</v>
          </cell>
          <cell r="G165">
            <v>1145000</v>
          </cell>
          <cell r="H165" t="str">
            <v>라이팅</v>
          </cell>
          <cell r="I165">
            <v>1177000</v>
          </cell>
          <cell r="J165" t="str">
            <v>옴니</v>
          </cell>
          <cell r="K165">
            <v>1090000</v>
          </cell>
          <cell r="M165">
            <v>1090000</v>
          </cell>
        </row>
        <row r="166">
          <cell r="A166" t="str">
            <v>조명제어 PANELKLAP-B2-2A</v>
          </cell>
          <cell r="B166" t="str">
            <v>조명제어 PANEL</v>
          </cell>
          <cell r="C166" t="str">
            <v>KLAP-B2-2A</v>
          </cell>
          <cell r="D166" t="str">
            <v>면</v>
          </cell>
          <cell r="E166">
            <v>1350000</v>
          </cell>
          <cell r="F166" t="str">
            <v>엠알</v>
          </cell>
          <cell r="G166">
            <v>1418000</v>
          </cell>
          <cell r="H166" t="str">
            <v>라이팅</v>
          </cell>
          <cell r="I166">
            <v>1458000</v>
          </cell>
          <cell r="J166" t="str">
            <v>옴니</v>
          </cell>
          <cell r="K166">
            <v>1350000</v>
          </cell>
          <cell r="M166">
            <v>1350000</v>
          </cell>
        </row>
        <row r="167">
          <cell r="A167" t="str">
            <v>조명제어 PANELKLAP-B2-2B</v>
          </cell>
          <cell r="B167" t="str">
            <v>조명제어 PANEL</v>
          </cell>
          <cell r="C167" t="str">
            <v>KLAP-B2-2B</v>
          </cell>
          <cell r="D167" t="str">
            <v>면</v>
          </cell>
          <cell r="E167">
            <v>1350000</v>
          </cell>
          <cell r="F167" t="str">
            <v>엠알</v>
          </cell>
          <cell r="G167">
            <v>1418000</v>
          </cell>
          <cell r="H167" t="str">
            <v>라이팅</v>
          </cell>
          <cell r="I167">
            <v>1458000</v>
          </cell>
          <cell r="J167" t="str">
            <v>옴니</v>
          </cell>
          <cell r="K167">
            <v>1350000</v>
          </cell>
          <cell r="M167">
            <v>1350000</v>
          </cell>
        </row>
        <row r="168">
          <cell r="A168" t="str">
            <v>조명제어 PANELKLAP-B2-3A</v>
          </cell>
          <cell r="B168" t="str">
            <v>조명제어 PANEL</v>
          </cell>
          <cell r="C168" t="str">
            <v>KLAP-B2-3A</v>
          </cell>
          <cell r="D168" t="str">
            <v>면</v>
          </cell>
          <cell r="E168">
            <v>1040000</v>
          </cell>
          <cell r="F168" t="str">
            <v>엠알</v>
          </cell>
          <cell r="G168">
            <v>1092000</v>
          </cell>
          <cell r="H168" t="str">
            <v>라이팅</v>
          </cell>
          <cell r="I168">
            <v>1123000</v>
          </cell>
          <cell r="J168" t="str">
            <v>옴니</v>
          </cell>
          <cell r="K168">
            <v>1040000</v>
          </cell>
          <cell r="M168">
            <v>1040000</v>
          </cell>
        </row>
        <row r="169">
          <cell r="A169" t="str">
            <v>조명제어 PANELKLAP-B2-3B</v>
          </cell>
          <cell r="B169" t="str">
            <v>조명제어 PANEL</v>
          </cell>
          <cell r="C169" t="str">
            <v>KLAP-B2-3B</v>
          </cell>
          <cell r="D169" t="str">
            <v>면</v>
          </cell>
          <cell r="E169">
            <v>1040000</v>
          </cell>
          <cell r="F169" t="str">
            <v>엠알</v>
          </cell>
          <cell r="G169">
            <v>1092000</v>
          </cell>
          <cell r="H169" t="str">
            <v>라이팅</v>
          </cell>
          <cell r="I169">
            <v>1123000</v>
          </cell>
          <cell r="J169" t="str">
            <v>옴니</v>
          </cell>
          <cell r="K169">
            <v>1040000</v>
          </cell>
          <cell r="M169">
            <v>1040000</v>
          </cell>
        </row>
        <row r="170">
          <cell r="A170" t="str">
            <v>조명제어 PANELKLAP-B2-4A</v>
          </cell>
          <cell r="B170" t="str">
            <v>조명제어 PANEL</v>
          </cell>
          <cell r="C170" t="str">
            <v>KLAP-B2-4A</v>
          </cell>
          <cell r="D170" t="str">
            <v>면</v>
          </cell>
          <cell r="E170">
            <v>1300000</v>
          </cell>
          <cell r="F170" t="str">
            <v>엠알</v>
          </cell>
          <cell r="G170">
            <v>1365000</v>
          </cell>
          <cell r="H170" t="str">
            <v>라이팅</v>
          </cell>
          <cell r="I170">
            <v>1404000</v>
          </cell>
          <cell r="J170" t="str">
            <v>옴니</v>
          </cell>
          <cell r="K170">
            <v>1300000</v>
          </cell>
          <cell r="M170">
            <v>1300000</v>
          </cell>
        </row>
        <row r="171">
          <cell r="A171" t="str">
            <v>조명제어 PANELKLAP-B2-4B</v>
          </cell>
          <cell r="B171" t="str">
            <v>조명제어 PANEL</v>
          </cell>
          <cell r="C171" t="str">
            <v>KLAP-B2-4B</v>
          </cell>
          <cell r="D171" t="str">
            <v>면</v>
          </cell>
          <cell r="E171">
            <v>1300000</v>
          </cell>
          <cell r="F171" t="str">
            <v>엠알</v>
          </cell>
          <cell r="G171">
            <v>1365000</v>
          </cell>
          <cell r="H171" t="str">
            <v>라이팅</v>
          </cell>
          <cell r="I171">
            <v>1404000</v>
          </cell>
          <cell r="J171" t="str">
            <v>옴니</v>
          </cell>
          <cell r="K171">
            <v>1300000</v>
          </cell>
          <cell r="M171">
            <v>1300000</v>
          </cell>
        </row>
        <row r="172">
          <cell r="A172" t="str">
            <v>설치인건비조명제어설비(경의선용)</v>
          </cell>
          <cell r="B172" t="str">
            <v>설치인건비</v>
          </cell>
          <cell r="C172" t="str">
            <v>조명제어설비(경의선용)</v>
          </cell>
          <cell r="D172" t="str">
            <v>식</v>
          </cell>
          <cell r="E172">
            <v>2227660</v>
          </cell>
          <cell r="F172" t="str">
            <v>엠알</v>
          </cell>
          <cell r="G172">
            <v>2227660</v>
          </cell>
          <cell r="H172" t="str">
            <v>라이팅</v>
          </cell>
          <cell r="I172">
            <v>2227660</v>
          </cell>
          <cell r="J172" t="str">
            <v>옴니</v>
          </cell>
          <cell r="K172">
            <v>2227660</v>
          </cell>
          <cell r="M172">
            <v>2227660</v>
          </cell>
        </row>
        <row r="173">
          <cell r="A173" t="str">
            <v>시스템시운전조정비조명제어설비(경의선용)</v>
          </cell>
          <cell r="B173" t="str">
            <v>시스템시운전조정비</v>
          </cell>
          <cell r="C173" t="str">
            <v>조명제어설비(경의선용)</v>
          </cell>
          <cell r="D173" t="str">
            <v>식</v>
          </cell>
          <cell r="E173">
            <v>556574</v>
          </cell>
          <cell r="F173" t="str">
            <v>엠알</v>
          </cell>
          <cell r="G173">
            <v>836340</v>
          </cell>
          <cell r="H173" t="str">
            <v>라이팅</v>
          </cell>
          <cell r="I173">
            <v>827340</v>
          </cell>
          <cell r="J173" t="str">
            <v>옴니</v>
          </cell>
          <cell r="K173">
            <v>556574</v>
          </cell>
          <cell r="M173">
            <v>556574</v>
          </cell>
        </row>
        <row r="185">
          <cell r="A185" t="str">
            <v>공항철도</v>
          </cell>
          <cell r="B185" t="str">
            <v>공항철도</v>
          </cell>
          <cell r="M185">
            <v>0</v>
          </cell>
        </row>
        <row r="186">
          <cell r="A186" t="str">
            <v>주조작반(DESK TYPE)인천공항용</v>
          </cell>
          <cell r="B186" t="str">
            <v>주조작반(DESK TYPE)</v>
          </cell>
          <cell r="C186" t="str">
            <v>인천공항용</v>
          </cell>
          <cell r="D186" t="str">
            <v>면</v>
          </cell>
          <cell r="E186">
            <v>10580000</v>
          </cell>
          <cell r="F186" t="str">
            <v>엠알</v>
          </cell>
          <cell r="G186">
            <v>11000000</v>
          </cell>
          <cell r="H186" t="str">
            <v>라이팅</v>
          </cell>
          <cell r="I186">
            <v>11400000</v>
          </cell>
          <cell r="J186" t="str">
            <v>옴니</v>
          </cell>
          <cell r="K186">
            <v>10580000</v>
          </cell>
          <cell r="M186">
            <v>10580000</v>
          </cell>
        </row>
        <row r="187">
          <cell r="A187" t="str">
            <v>전력감시용상태입력반인천공항용</v>
          </cell>
          <cell r="B187" t="str">
            <v>전력감시용상태입력반</v>
          </cell>
          <cell r="C187" t="str">
            <v>인천공항용</v>
          </cell>
          <cell r="D187" t="str">
            <v>면</v>
          </cell>
          <cell r="E187">
            <v>900000</v>
          </cell>
          <cell r="F187" t="str">
            <v>엠알</v>
          </cell>
          <cell r="G187">
            <v>1102000</v>
          </cell>
          <cell r="H187" t="str">
            <v>라이팅</v>
          </cell>
          <cell r="I187">
            <v>980000</v>
          </cell>
          <cell r="J187" t="str">
            <v>옴니</v>
          </cell>
          <cell r="K187">
            <v>900000</v>
          </cell>
          <cell r="M187">
            <v>900000</v>
          </cell>
        </row>
        <row r="188">
          <cell r="A188" t="str">
            <v>조명제어 PANELLAP-B1-1A</v>
          </cell>
          <cell r="B188" t="str">
            <v>조명제어 PANEL</v>
          </cell>
          <cell r="C188" t="str">
            <v>LAP-B1-1A</v>
          </cell>
          <cell r="D188" t="str">
            <v>면</v>
          </cell>
          <cell r="E188">
            <v>1090000</v>
          </cell>
          <cell r="F188" t="str">
            <v>엠알</v>
          </cell>
          <cell r="G188">
            <v>1145000</v>
          </cell>
          <cell r="H188" t="str">
            <v>라이팅</v>
          </cell>
          <cell r="I188">
            <v>1177000</v>
          </cell>
          <cell r="J188" t="str">
            <v>옴니</v>
          </cell>
          <cell r="K188">
            <v>1090000</v>
          </cell>
          <cell r="M188">
            <v>1090000</v>
          </cell>
        </row>
        <row r="189">
          <cell r="A189" t="str">
            <v>조명제어 PANELLAP-B1-1B</v>
          </cell>
          <cell r="B189" t="str">
            <v>조명제어 PANEL</v>
          </cell>
          <cell r="C189" t="str">
            <v>LAP-B1-1B</v>
          </cell>
          <cell r="D189" t="str">
            <v>면</v>
          </cell>
          <cell r="E189">
            <v>1090000</v>
          </cell>
          <cell r="F189" t="str">
            <v>엠알</v>
          </cell>
          <cell r="G189">
            <v>1145000</v>
          </cell>
          <cell r="H189" t="str">
            <v>라이팅</v>
          </cell>
          <cell r="I189">
            <v>1177000</v>
          </cell>
          <cell r="J189" t="str">
            <v>옴니</v>
          </cell>
          <cell r="K189">
            <v>1090000</v>
          </cell>
          <cell r="M189">
            <v>1090000</v>
          </cell>
        </row>
        <row r="190">
          <cell r="A190" t="str">
            <v>조명제어 PANELLAP-B1-2A</v>
          </cell>
          <cell r="B190" t="str">
            <v>조명제어 PANEL</v>
          </cell>
          <cell r="C190" t="str">
            <v>LAP-B1-2A</v>
          </cell>
          <cell r="D190" t="str">
            <v>면</v>
          </cell>
          <cell r="E190">
            <v>1090000</v>
          </cell>
          <cell r="F190" t="str">
            <v>엠알</v>
          </cell>
          <cell r="G190">
            <v>1145000</v>
          </cell>
          <cell r="H190" t="str">
            <v>라이팅</v>
          </cell>
          <cell r="I190">
            <v>1177000</v>
          </cell>
          <cell r="J190" t="str">
            <v>옴니</v>
          </cell>
          <cell r="K190">
            <v>1090000</v>
          </cell>
          <cell r="M190">
            <v>1090000</v>
          </cell>
        </row>
        <row r="191">
          <cell r="A191" t="str">
            <v>조명제어 PANELLAP-B1-2B</v>
          </cell>
          <cell r="B191" t="str">
            <v>조명제어 PANEL</v>
          </cell>
          <cell r="C191" t="str">
            <v>LAP-B1-2B</v>
          </cell>
          <cell r="D191" t="str">
            <v>면</v>
          </cell>
          <cell r="E191">
            <v>1090000</v>
          </cell>
          <cell r="F191" t="str">
            <v>엠알</v>
          </cell>
          <cell r="G191">
            <v>1145000</v>
          </cell>
          <cell r="H191" t="str">
            <v>라이팅</v>
          </cell>
          <cell r="I191">
            <v>1177000</v>
          </cell>
          <cell r="J191" t="str">
            <v>옴니</v>
          </cell>
          <cell r="K191">
            <v>1090000</v>
          </cell>
          <cell r="M191">
            <v>1090000</v>
          </cell>
        </row>
        <row r="192">
          <cell r="A192" t="str">
            <v>조명제어 PANELLAP-B3-2A</v>
          </cell>
          <cell r="B192" t="str">
            <v>조명제어 PANEL</v>
          </cell>
          <cell r="C192" t="str">
            <v>LAP-B3-2A</v>
          </cell>
          <cell r="D192" t="str">
            <v>면</v>
          </cell>
          <cell r="E192">
            <v>1040000</v>
          </cell>
          <cell r="F192" t="str">
            <v>엠알</v>
          </cell>
          <cell r="G192">
            <v>1092000</v>
          </cell>
          <cell r="H192" t="str">
            <v>라이팅</v>
          </cell>
          <cell r="I192">
            <v>1123000</v>
          </cell>
          <cell r="J192" t="str">
            <v>옴니</v>
          </cell>
          <cell r="K192">
            <v>1040000</v>
          </cell>
          <cell r="M192">
            <v>1040000</v>
          </cell>
        </row>
        <row r="193">
          <cell r="A193" t="str">
            <v>조명제어 PANELLAP-B3-2B</v>
          </cell>
          <cell r="B193" t="str">
            <v>조명제어 PANEL</v>
          </cell>
          <cell r="C193" t="str">
            <v>LAP-B3-2B</v>
          </cell>
          <cell r="D193" t="str">
            <v>면</v>
          </cell>
          <cell r="E193">
            <v>1040000</v>
          </cell>
          <cell r="F193" t="str">
            <v>엠알</v>
          </cell>
          <cell r="G193">
            <v>1092000</v>
          </cell>
          <cell r="H193" t="str">
            <v>라이팅</v>
          </cell>
          <cell r="I193">
            <v>1123000</v>
          </cell>
          <cell r="J193" t="str">
            <v>옴니</v>
          </cell>
          <cell r="K193">
            <v>1040000</v>
          </cell>
          <cell r="M193">
            <v>1040000</v>
          </cell>
        </row>
        <row r="194">
          <cell r="A194" t="str">
            <v>조명제어 PANELLAP-B3-3A</v>
          </cell>
          <cell r="B194" t="str">
            <v>조명제어 PANEL</v>
          </cell>
          <cell r="C194" t="str">
            <v>LAP-B3-3A</v>
          </cell>
          <cell r="D194" t="str">
            <v>면</v>
          </cell>
          <cell r="E194">
            <v>1350000</v>
          </cell>
          <cell r="F194" t="str">
            <v>엠알</v>
          </cell>
          <cell r="G194">
            <v>1418000</v>
          </cell>
          <cell r="H194" t="str">
            <v>라이팅</v>
          </cell>
          <cell r="I194">
            <v>1458000</v>
          </cell>
          <cell r="J194" t="str">
            <v>옴니</v>
          </cell>
          <cell r="K194">
            <v>1350000</v>
          </cell>
          <cell r="M194">
            <v>1350000</v>
          </cell>
        </row>
        <row r="195">
          <cell r="A195" t="str">
            <v>조명제어 PANELLAP-B3-3B</v>
          </cell>
          <cell r="B195" t="str">
            <v>조명제어 PANEL</v>
          </cell>
          <cell r="C195" t="str">
            <v>LAP-B3-3B</v>
          </cell>
          <cell r="D195" t="str">
            <v>면</v>
          </cell>
          <cell r="E195">
            <v>1350000</v>
          </cell>
          <cell r="F195" t="str">
            <v>엠알</v>
          </cell>
          <cell r="G195">
            <v>1418000</v>
          </cell>
          <cell r="H195" t="str">
            <v>라이팅</v>
          </cell>
          <cell r="I195">
            <v>1458000</v>
          </cell>
          <cell r="J195" t="str">
            <v>옴니</v>
          </cell>
          <cell r="K195">
            <v>1350000</v>
          </cell>
          <cell r="M195">
            <v>1350000</v>
          </cell>
        </row>
        <row r="196">
          <cell r="A196" t="str">
            <v>조명제어 PANELLAP-B3-4A</v>
          </cell>
          <cell r="B196" t="str">
            <v>조명제어 PANEL</v>
          </cell>
          <cell r="C196" t="str">
            <v>LAP-B3-4A</v>
          </cell>
          <cell r="D196" t="str">
            <v>면</v>
          </cell>
          <cell r="E196">
            <v>1450000</v>
          </cell>
          <cell r="F196" t="str">
            <v>엠알</v>
          </cell>
          <cell r="G196">
            <v>1523000</v>
          </cell>
          <cell r="H196" t="str">
            <v>라이팅</v>
          </cell>
          <cell r="I196">
            <v>1566000</v>
          </cell>
          <cell r="J196" t="str">
            <v>옴니</v>
          </cell>
          <cell r="K196">
            <v>1450000</v>
          </cell>
          <cell r="M196">
            <v>1450000</v>
          </cell>
        </row>
        <row r="197">
          <cell r="A197" t="str">
            <v>조명제어 PANELLAP-B3-4B</v>
          </cell>
          <cell r="B197" t="str">
            <v>조명제어 PANEL</v>
          </cell>
          <cell r="C197" t="str">
            <v>LAP-B3-4B</v>
          </cell>
          <cell r="D197" t="str">
            <v>면</v>
          </cell>
          <cell r="E197">
            <v>1450000</v>
          </cell>
          <cell r="F197" t="str">
            <v>엠알</v>
          </cell>
          <cell r="G197">
            <v>1523000</v>
          </cell>
          <cell r="H197" t="str">
            <v>라이팅</v>
          </cell>
          <cell r="I197">
            <v>1566000</v>
          </cell>
          <cell r="J197" t="str">
            <v>옴니</v>
          </cell>
          <cell r="K197">
            <v>1450000</v>
          </cell>
          <cell r="M197">
            <v>1450000</v>
          </cell>
        </row>
        <row r="198">
          <cell r="A198" t="str">
            <v>조명제어 PANELLAP-B5-1A</v>
          </cell>
          <cell r="B198" t="str">
            <v>조명제어 PANEL</v>
          </cell>
          <cell r="C198" t="str">
            <v>LAP-B5-1A</v>
          </cell>
          <cell r="D198" t="str">
            <v>면</v>
          </cell>
          <cell r="E198">
            <v>1090000</v>
          </cell>
          <cell r="F198" t="str">
            <v>엠알</v>
          </cell>
          <cell r="G198">
            <v>1145000</v>
          </cell>
          <cell r="H198" t="str">
            <v>라이팅</v>
          </cell>
          <cell r="I198">
            <v>1177000</v>
          </cell>
          <cell r="J198" t="str">
            <v>옴니</v>
          </cell>
          <cell r="K198">
            <v>1090000</v>
          </cell>
          <cell r="M198">
            <v>1090000</v>
          </cell>
        </row>
        <row r="199">
          <cell r="A199" t="str">
            <v>조명제어 PANELLAP-B5-1B</v>
          </cell>
          <cell r="B199" t="str">
            <v>조명제어 PANEL</v>
          </cell>
          <cell r="C199" t="str">
            <v>LAP-B5-1B</v>
          </cell>
          <cell r="D199" t="str">
            <v>면</v>
          </cell>
          <cell r="E199">
            <v>1090000</v>
          </cell>
          <cell r="F199" t="str">
            <v>엠알</v>
          </cell>
          <cell r="G199">
            <v>1145000</v>
          </cell>
          <cell r="H199" t="str">
            <v>라이팅</v>
          </cell>
          <cell r="I199">
            <v>1177000</v>
          </cell>
          <cell r="J199" t="str">
            <v>옴니</v>
          </cell>
          <cell r="K199">
            <v>1090000</v>
          </cell>
          <cell r="M199">
            <v>1090000</v>
          </cell>
        </row>
        <row r="200">
          <cell r="A200" t="str">
            <v>조명제어 PANELLAP-B5-2A</v>
          </cell>
          <cell r="B200" t="str">
            <v>조명제어 PANEL</v>
          </cell>
          <cell r="C200" t="str">
            <v>LAP-B5-2A</v>
          </cell>
          <cell r="D200" t="str">
            <v>면</v>
          </cell>
          <cell r="E200">
            <v>1090000</v>
          </cell>
          <cell r="F200" t="str">
            <v>엠알</v>
          </cell>
          <cell r="G200">
            <v>1145000</v>
          </cell>
          <cell r="H200" t="str">
            <v>라이팅</v>
          </cell>
          <cell r="I200">
            <v>1177000</v>
          </cell>
          <cell r="J200" t="str">
            <v>옴니</v>
          </cell>
          <cell r="K200">
            <v>1090000</v>
          </cell>
          <cell r="M200">
            <v>1090000</v>
          </cell>
        </row>
        <row r="201">
          <cell r="A201" t="str">
            <v>조명제어 PANELLAP-B5-2B</v>
          </cell>
          <cell r="B201" t="str">
            <v>조명제어 PANEL</v>
          </cell>
          <cell r="C201" t="str">
            <v>LAP-B5-2B</v>
          </cell>
          <cell r="D201" t="str">
            <v>면</v>
          </cell>
          <cell r="E201">
            <v>1090000</v>
          </cell>
          <cell r="F201" t="str">
            <v>엠알</v>
          </cell>
          <cell r="G201">
            <v>1145000</v>
          </cell>
          <cell r="H201" t="str">
            <v>라이팅</v>
          </cell>
          <cell r="I201">
            <v>1177000</v>
          </cell>
          <cell r="J201" t="str">
            <v>옴니</v>
          </cell>
          <cell r="K201">
            <v>1090000</v>
          </cell>
          <cell r="M201">
            <v>1090000</v>
          </cell>
        </row>
        <row r="202">
          <cell r="A202" t="str">
            <v>조명제어 PANELLAP-B5-3A</v>
          </cell>
          <cell r="B202" t="str">
            <v>조명제어 PANEL</v>
          </cell>
          <cell r="C202" t="str">
            <v>LAP-B5-3A</v>
          </cell>
          <cell r="D202" t="str">
            <v>면</v>
          </cell>
          <cell r="E202">
            <v>990000</v>
          </cell>
          <cell r="F202" t="str">
            <v>엠알</v>
          </cell>
          <cell r="G202">
            <v>1040000</v>
          </cell>
          <cell r="H202" t="str">
            <v>라이팅</v>
          </cell>
          <cell r="I202">
            <v>1069000</v>
          </cell>
          <cell r="J202" t="str">
            <v>옴니</v>
          </cell>
          <cell r="K202">
            <v>990000</v>
          </cell>
          <cell r="M202">
            <v>990000</v>
          </cell>
        </row>
        <row r="203">
          <cell r="A203" t="str">
            <v>조명제어 PANELLAP-B5-3B</v>
          </cell>
          <cell r="B203" t="str">
            <v>조명제어 PANEL</v>
          </cell>
          <cell r="C203" t="str">
            <v>LAP-B5-3B</v>
          </cell>
          <cell r="D203" t="str">
            <v>면</v>
          </cell>
          <cell r="E203">
            <v>990000</v>
          </cell>
          <cell r="F203" t="str">
            <v>엠알</v>
          </cell>
          <cell r="G203">
            <v>1040000</v>
          </cell>
          <cell r="H203" t="str">
            <v>라이팅</v>
          </cell>
          <cell r="I203">
            <v>1069000</v>
          </cell>
          <cell r="J203" t="str">
            <v>옴니</v>
          </cell>
          <cell r="K203">
            <v>990000</v>
          </cell>
          <cell r="M203">
            <v>990000</v>
          </cell>
        </row>
        <row r="204">
          <cell r="A204" t="str">
            <v>조명제어 PANELLAP-B5-4A</v>
          </cell>
          <cell r="B204" t="str">
            <v>조명제어 PANEL</v>
          </cell>
          <cell r="C204" t="str">
            <v>LAP-B5-4A</v>
          </cell>
          <cell r="D204" t="str">
            <v>면</v>
          </cell>
          <cell r="E204">
            <v>1040000</v>
          </cell>
          <cell r="F204" t="str">
            <v>엠알</v>
          </cell>
          <cell r="G204">
            <v>1092000</v>
          </cell>
          <cell r="H204" t="str">
            <v>라이팅</v>
          </cell>
          <cell r="I204">
            <v>1123000</v>
          </cell>
          <cell r="J204" t="str">
            <v>옴니</v>
          </cell>
          <cell r="K204">
            <v>1040000</v>
          </cell>
          <cell r="M204">
            <v>1040000</v>
          </cell>
        </row>
        <row r="205">
          <cell r="A205" t="str">
            <v>조명제어 PANELLAP-B5-4B</v>
          </cell>
          <cell r="B205" t="str">
            <v>조명제어 PANEL</v>
          </cell>
          <cell r="C205" t="str">
            <v>LAP-B5-4B</v>
          </cell>
          <cell r="D205" t="str">
            <v>면</v>
          </cell>
          <cell r="E205">
            <v>1040000</v>
          </cell>
          <cell r="F205" t="str">
            <v>엠알</v>
          </cell>
          <cell r="G205">
            <v>1092000</v>
          </cell>
          <cell r="H205" t="str">
            <v>라이팅</v>
          </cell>
          <cell r="I205">
            <v>1123000</v>
          </cell>
          <cell r="J205" t="str">
            <v>옴니</v>
          </cell>
          <cell r="K205">
            <v>1040000</v>
          </cell>
          <cell r="M205">
            <v>1040000</v>
          </cell>
        </row>
        <row r="206">
          <cell r="A206" t="str">
            <v>설치인건비조명제어설비(인천공항용)</v>
          </cell>
          <cell r="B206" t="str">
            <v>설치인건비</v>
          </cell>
          <cell r="C206" t="str">
            <v>조명제어설비(인천공항용)</v>
          </cell>
          <cell r="D206" t="str">
            <v>식</v>
          </cell>
          <cell r="E206">
            <v>3037455</v>
          </cell>
          <cell r="F206" t="str">
            <v>엠알</v>
          </cell>
          <cell r="G206">
            <v>3037456</v>
          </cell>
          <cell r="H206" t="str">
            <v>라이팅</v>
          </cell>
          <cell r="I206">
            <v>3036636</v>
          </cell>
          <cell r="J206" t="str">
            <v>옴니</v>
          </cell>
          <cell r="K206">
            <v>3037455</v>
          </cell>
          <cell r="M206">
            <v>3036636</v>
          </cell>
        </row>
        <row r="207">
          <cell r="A207" t="str">
            <v>시스템시운전조정비조명제어설비(인천공항용)</v>
          </cell>
          <cell r="B207" t="str">
            <v>시스템시운전조정비</v>
          </cell>
          <cell r="C207" t="str">
            <v>조명제어설비(인천공항용)</v>
          </cell>
          <cell r="D207" t="str">
            <v>식</v>
          </cell>
          <cell r="E207">
            <v>758800</v>
          </cell>
          <cell r="F207" t="str">
            <v>엠알</v>
          </cell>
          <cell r="G207">
            <v>1214544</v>
          </cell>
          <cell r="H207" t="str">
            <v>라이팅</v>
          </cell>
          <cell r="I207">
            <v>1009364</v>
          </cell>
          <cell r="J207" t="str">
            <v>옴니</v>
          </cell>
          <cell r="K207">
            <v>758800</v>
          </cell>
          <cell r="M207">
            <v>758800</v>
          </cell>
        </row>
        <row r="212">
          <cell r="A212" t="str">
            <v>조명기구 (A1)</v>
          </cell>
          <cell r="B212" t="str">
            <v>조명기구 (A1)</v>
          </cell>
          <cell r="C212" t="str">
            <v>매입하면개방형FL 32W X 1</v>
          </cell>
          <cell r="D212" t="str">
            <v>SET</v>
          </cell>
          <cell r="E212">
            <v>60000</v>
          </cell>
          <cell r="F212" t="str">
            <v>삼창</v>
          </cell>
          <cell r="G212">
            <v>68000</v>
          </cell>
          <cell r="H212" t="str">
            <v>에디코</v>
          </cell>
          <cell r="K212">
            <v>60000</v>
          </cell>
          <cell r="M212">
            <v>60000</v>
          </cell>
        </row>
        <row r="213">
          <cell r="A213" t="str">
            <v>조명기구 (A2)</v>
          </cell>
          <cell r="B213" t="str">
            <v>조명기구 (A2)</v>
          </cell>
          <cell r="C213" t="str">
            <v>매입하면개방형FL 32W X 2</v>
          </cell>
          <cell r="D213" t="str">
            <v>SET</v>
          </cell>
          <cell r="E213">
            <v>65000</v>
          </cell>
          <cell r="F213" t="str">
            <v>삼창</v>
          </cell>
          <cell r="G213">
            <v>72000</v>
          </cell>
          <cell r="H213" t="str">
            <v>에디코</v>
          </cell>
          <cell r="K213">
            <v>65000</v>
          </cell>
          <cell r="M213">
            <v>65000</v>
          </cell>
        </row>
        <row r="214">
          <cell r="A214" t="str">
            <v>조명기구 (B1)</v>
          </cell>
          <cell r="B214" t="str">
            <v>조명기구 (B1)</v>
          </cell>
          <cell r="C214" t="str">
            <v>매입하면개방형FL 32W X 2</v>
          </cell>
          <cell r="D214" t="str">
            <v>SET</v>
          </cell>
          <cell r="E214">
            <v>65000</v>
          </cell>
          <cell r="F214" t="str">
            <v>삼창</v>
          </cell>
          <cell r="G214">
            <v>72000</v>
          </cell>
          <cell r="H214" t="str">
            <v>에디코</v>
          </cell>
          <cell r="K214">
            <v>65000</v>
          </cell>
          <cell r="M214">
            <v>65000</v>
          </cell>
        </row>
        <row r="215">
          <cell r="A215" t="str">
            <v>조명기구 (C1)</v>
          </cell>
          <cell r="B215" t="str">
            <v>조명기구 (C1)</v>
          </cell>
          <cell r="C215" t="str">
            <v>매입파라보릭루바형FL 32W X 2</v>
          </cell>
          <cell r="D215" t="str">
            <v>SET</v>
          </cell>
          <cell r="E215">
            <v>88000</v>
          </cell>
          <cell r="F215" t="str">
            <v>삼창</v>
          </cell>
          <cell r="G215">
            <v>97000</v>
          </cell>
          <cell r="H215" t="str">
            <v>에디코</v>
          </cell>
          <cell r="K215">
            <v>88000</v>
          </cell>
          <cell r="M215">
            <v>88000</v>
          </cell>
        </row>
        <row r="216">
          <cell r="A216" t="str">
            <v>조명기구 (D1)</v>
          </cell>
          <cell r="B216" t="str">
            <v>조명기구 (D1)</v>
          </cell>
          <cell r="C216" t="str">
            <v>매입파라보릭루바형FL 36W X 3</v>
          </cell>
          <cell r="D216" t="str">
            <v>SET</v>
          </cell>
          <cell r="E216">
            <v>55000</v>
          </cell>
          <cell r="F216" t="str">
            <v>삼창</v>
          </cell>
          <cell r="G216">
            <v>60000</v>
          </cell>
          <cell r="H216" t="str">
            <v>에디코</v>
          </cell>
          <cell r="K216">
            <v>55000</v>
          </cell>
          <cell r="M216">
            <v>55000</v>
          </cell>
        </row>
        <row r="217">
          <cell r="A217" t="str">
            <v>조명기구 (D2)</v>
          </cell>
          <cell r="B217" t="str">
            <v>조명기구 (D2)</v>
          </cell>
          <cell r="C217" t="str">
            <v>매입파라보릭루바형FL 36W X 4</v>
          </cell>
          <cell r="D217" t="str">
            <v>SET</v>
          </cell>
          <cell r="E217">
            <v>59000</v>
          </cell>
          <cell r="F217" t="str">
            <v>삼창</v>
          </cell>
          <cell r="G217">
            <v>64000</v>
          </cell>
          <cell r="H217" t="str">
            <v>에디코</v>
          </cell>
          <cell r="K217">
            <v>59000</v>
          </cell>
          <cell r="M217">
            <v>59000</v>
          </cell>
        </row>
        <row r="218">
          <cell r="A218" t="str">
            <v>조명기구 (E1)</v>
          </cell>
          <cell r="B218" t="str">
            <v>조명기구 (E1)</v>
          </cell>
          <cell r="C218" t="str">
            <v>노출직부형FL 32W X 2</v>
          </cell>
          <cell r="D218" t="str">
            <v>SET</v>
          </cell>
          <cell r="E218">
            <v>58000</v>
          </cell>
          <cell r="F218" t="str">
            <v>삼창</v>
          </cell>
          <cell r="G218">
            <v>64000</v>
          </cell>
          <cell r="H218" t="str">
            <v>에디코</v>
          </cell>
          <cell r="K218">
            <v>58000</v>
          </cell>
          <cell r="M218">
            <v>58000</v>
          </cell>
        </row>
        <row r="219">
          <cell r="A219" t="str">
            <v>조명기구 (F1)</v>
          </cell>
          <cell r="B219" t="str">
            <v>조명기구 (F1)</v>
          </cell>
          <cell r="C219" t="str">
            <v>노출파이프팬단트형FL 32W X 2</v>
          </cell>
          <cell r="D219" t="str">
            <v>SET</v>
          </cell>
          <cell r="E219">
            <v>48000</v>
          </cell>
          <cell r="F219" t="str">
            <v>삼창</v>
          </cell>
          <cell r="G219">
            <v>55000</v>
          </cell>
          <cell r="H219" t="str">
            <v>에디코</v>
          </cell>
          <cell r="K219">
            <v>48000</v>
          </cell>
          <cell r="M219">
            <v>48000</v>
          </cell>
        </row>
        <row r="220">
          <cell r="A220" t="str">
            <v>조명기구 (F2)</v>
          </cell>
          <cell r="B220" t="str">
            <v>조명기구 (F2)</v>
          </cell>
          <cell r="C220" t="str">
            <v>노출파이프팬단트형FL 20W X 2</v>
          </cell>
          <cell r="D220" t="str">
            <v>SET</v>
          </cell>
          <cell r="E220">
            <v>18000</v>
          </cell>
          <cell r="F220" t="str">
            <v>삼창</v>
          </cell>
          <cell r="G220">
            <v>19000</v>
          </cell>
          <cell r="H220" t="str">
            <v>에디코</v>
          </cell>
          <cell r="K220">
            <v>18000</v>
          </cell>
          <cell r="M220">
            <v>18000</v>
          </cell>
        </row>
        <row r="221">
          <cell r="A221" t="str">
            <v>조명기구 (G1)</v>
          </cell>
          <cell r="B221" t="str">
            <v>조명기구 (G1)</v>
          </cell>
          <cell r="C221" t="str">
            <v>노출직부형FL 32W X 1</v>
          </cell>
          <cell r="D221" t="str">
            <v>SET</v>
          </cell>
          <cell r="E221">
            <v>32000</v>
          </cell>
          <cell r="F221" t="str">
            <v>삼창</v>
          </cell>
          <cell r="G221">
            <v>33000</v>
          </cell>
          <cell r="H221" t="str">
            <v>에디코</v>
          </cell>
          <cell r="K221">
            <v>32000</v>
          </cell>
          <cell r="M221">
            <v>32000</v>
          </cell>
        </row>
        <row r="222">
          <cell r="A222" t="str">
            <v>조명기구 (H1)</v>
          </cell>
          <cell r="B222" t="str">
            <v>조명기구 (H1)</v>
          </cell>
          <cell r="C222" t="str">
            <v>다운라이트FUL 18W X 1</v>
          </cell>
          <cell r="D222" t="str">
            <v>SET</v>
          </cell>
          <cell r="E222">
            <v>22000</v>
          </cell>
          <cell r="F222" t="str">
            <v>삼창</v>
          </cell>
          <cell r="G222">
            <v>22000</v>
          </cell>
          <cell r="H222" t="str">
            <v>에디코</v>
          </cell>
          <cell r="K222">
            <v>22000</v>
          </cell>
          <cell r="M222">
            <v>22000</v>
          </cell>
        </row>
        <row r="223">
          <cell r="A223" t="str">
            <v>조명기구 (H2)</v>
          </cell>
          <cell r="B223" t="str">
            <v>조명기구 (H2)</v>
          </cell>
          <cell r="C223" t="str">
            <v>다운라이트FUL 18W X 2</v>
          </cell>
          <cell r="D223" t="str">
            <v>SET</v>
          </cell>
          <cell r="E223">
            <v>25000</v>
          </cell>
          <cell r="F223" t="str">
            <v>삼창</v>
          </cell>
          <cell r="G223">
            <v>27000</v>
          </cell>
          <cell r="H223" t="str">
            <v>에디코</v>
          </cell>
          <cell r="K223">
            <v>25000</v>
          </cell>
          <cell r="M223">
            <v>25000</v>
          </cell>
        </row>
        <row r="224">
          <cell r="A224" t="str">
            <v>조명기구 (H3)</v>
          </cell>
          <cell r="B224" t="str">
            <v>조명기구 (H3)</v>
          </cell>
          <cell r="C224" t="str">
            <v>다운라이트IL 60W(DC)</v>
          </cell>
          <cell r="D224" t="str">
            <v>SET</v>
          </cell>
          <cell r="E224">
            <v>20000</v>
          </cell>
          <cell r="F224" t="str">
            <v>삼창</v>
          </cell>
          <cell r="G224">
            <v>20000</v>
          </cell>
          <cell r="H224" t="str">
            <v>에디코</v>
          </cell>
          <cell r="K224">
            <v>20000</v>
          </cell>
          <cell r="M224">
            <v>20000</v>
          </cell>
        </row>
        <row r="225">
          <cell r="A225" t="str">
            <v>조명기구 (I1)</v>
          </cell>
          <cell r="B225" t="str">
            <v>조명기구 (I1)</v>
          </cell>
          <cell r="C225" t="str">
            <v>다운라이트FUL 26W X 1</v>
          </cell>
          <cell r="D225" t="str">
            <v>SET</v>
          </cell>
          <cell r="E225">
            <v>45000</v>
          </cell>
          <cell r="F225" t="str">
            <v>삼창</v>
          </cell>
          <cell r="G225">
            <v>48000</v>
          </cell>
          <cell r="H225" t="str">
            <v>에디코</v>
          </cell>
          <cell r="K225">
            <v>45000</v>
          </cell>
          <cell r="M225">
            <v>45000</v>
          </cell>
        </row>
        <row r="226">
          <cell r="A226" t="str">
            <v>조명기구 (I2)</v>
          </cell>
          <cell r="B226" t="str">
            <v>조명기구 (I2)</v>
          </cell>
          <cell r="C226" t="str">
            <v>다운라이트FUL 26W X 2</v>
          </cell>
          <cell r="D226" t="str">
            <v>SET</v>
          </cell>
          <cell r="E226">
            <v>50000</v>
          </cell>
          <cell r="F226" t="str">
            <v>삼창</v>
          </cell>
          <cell r="G226">
            <v>55000</v>
          </cell>
          <cell r="H226" t="str">
            <v>에디코</v>
          </cell>
          <cell r="K226">
            <v>50000</v>
          </cell>
          <cell r="M226">
            <v>50000</v>
          </cell>
        </row>
        <row r="227">
          <cell r="A227" t="str">
            <v>조명기구 (J1)</v>
          </cell>
          <cell r="B227" t="str">
            <v>조명기구 (J1)</v>
          </cell>
          <cell r="C227" t="str">
            <v>라이스웨이형비상등IL 60W(DC)</v>
          </cell>
          <cell r="D227" t="str">
            <v>SET</v>
          </cell>
          <cell r="E227">
            <v>45000</v>
          </cell>
          <cell r="F227" t="str">
            <v>삼창</v>
          </cell>
          <cell r="G227">
            <v>50000</v>
          </cell>
          <cell r="H227" t="str">
            <v>에디코</v>
          </cell>
          <cell r="K227">
            <v>45000</v>
          </cell>
          <cell r="M227">
            <v>45000</v>
          </cell>
        </row>
        <row r="228">
          <cell r="A228" t="str">
            <v>조명기구 (K1)</v>
          </cell>
          <cell r="B228" t="str">
            <v>조명기구 (K1)</v>
          </cell>
          <cell r="C228" t="str">
            <v>노출직부형IL 60W</v>
          </cell>
          <cell r="D228" t="str">
            <v>SET</v>
          </cell>
          <cell r="E228">
            <v>10000</v>
          </cell>
          <cell r="F228" t="str">
            <v>삼창</v>
          </cell>
          <cell r="G228">
            <v>10000</v>
          </cell>
          <cell r="H228" t="str">
            <v>에디코</v>
          </cell>
          <cell r="K228">
            <v>10000</v>
          </cell>
          <cell r="M228">
            <v>10000</v>
          </cell>
        </row>
        <row r="229">
          <cell r="A229" t="str">
            <v>조명기구 (L1)</v>
          </cell>
          <cell r="B229" t="str">
            <v>조명기구 (L1)</v>
          </cell>
          <cell r="C229" t="str">
            <v>망벽부등IL 60W(DC)</v>
          </cell>
          <cell r="D229" t="str">
            <v>SET</v>
          </cell>
          <cell r="E229">
            <v>15000</v>
          </cell>
          <cell r="F229" t="str">
            <v>삼창</v>
          </cell>
          <cell r="G229">
            <v>15000</v>
          </cell>
          <cell r="H229" t="str">
            <v>에디코</v>
          </cell>
          <cell r="K229">
            <v>15000</v>
          </cell>
          <cell r="M229">
            <v>15000</v>
          </cell>
        </row>
        <row r="230">
          <cell r="A230" t="str">
            <v>조명기구 (M1)</v>
          </cell>
          <cell r="B230" t="str">
            <v>조명기구 (M1)</v>
          </cell>
          <cell r="C230" t="str">
            <v>벽부메탈등MH 175W X 1</v>
          </cell>
          <cell r="D230" t="str">
            <v>SET</v>
          </cell>
          <cell r="E230">
            <v>150000</v>
          </cell>
          <cell r="F230" t="str">
            <v>삼창</v>
          </cell>
          <cell r="G230">
            <v>220000</v>
          </cell>
          <cell r="H230" t="str">
            <v>에디코</v>
          </cell>
          <cell r="K230">
            <v>150000</v>
          </cell>
          <cell r="M230">
            <v>150000</v>
          </cell>
        </row>
        <row r="231">
          <cell r="A231" t="str">
            <v>조명기구 (N1)</v>
          </cell>
          <cell r="B231" t="str">
            <v>조명기구 (N1)</v>
          </cell>
          <cell r="C231" t="str">
            <v>투광기HQI 100W</v>
          </cell>
          <cell r="D231" t="str">
            <v>SET</v>
          </cell>
          <cell r="E231">
            <v>200000</v>
          </cell>
          <cell r="F231" t="str">
            <v>삼창</v>
          </cell>
          <cell r="G231">
            <v>250000</v>
          </cell>
          <cell r="H231" t="str">
            <v>에디코</v>
          </cell>
          <cell r="K231">
            <v>200000</v>
          </cell>
          <cell r="M231">
            <v>200000</v>
          </cell>
        </row>
        <row r="232">
          <cell r="A232" t="str">
            <v>조명기구 (P1)</v>
          </cell>
          <cell r="B232" t="str">
            <v>조명기구 (P1)</v>
          </cell>
          <cell r="C232" t="str">
            <v>방진방습등FL 32W X 2</v>
          </cell>
          <cell r="D232" t="str">
            <v>SET</v>
          </cell>
          <cell r="E232">
            <v>120000</v>
          </cell>
          <cell r="F232" t="str">
            <v>삼창</v>
          </cell>
          <cell r="G232">
            <v>125000</v>
          </cell>
          <cell r="H232" t="str">
            <v>에디코</v>
          </cell>
          <cell r="K232">
            <v>120000</v>
          </cell>
          <cell r="M232">
            <v>120000</v>
          </cell>
        </row>
        <row r="233">
          <cell r="A233" t="str">
            <v>조명기구 (P2)</v>
          </cell>
          <cell r="B233" t="str">
            <v>조명기구 (P2)</v>
          </cell>
          <cell r="C233" t="str">
            <v>방진방습등FL 32W X 1</v>
          </cell>
          <cell r="D233" t="str">
            <v>SET</v>
          </cell>
          <cell r="E233">
            <v>67000</v>
          </cell>
          <cell r="F233" t="str">
            <v>삼창</v>
          </cell>
          <cell r="G233">
            <v>125000</v>
          </cell>
          <cell r="H233" t="str">
            <v>에디코</v>
          </cell>
          <cell r="K233">
            <v>67000</v>
          </cell>
          <cell r="M233">
            <v>67000</v>
          </cell>
        </row>
        <row r="234">
          <cell r="A234" t="str">
            <v>조명기구 (P3)</v>
          </cell>
          <cell r="B234" t="str">
            <v>조명기구 (P3)</v>
          </cell>
          <cell r="C234" t="str">
            <v>방진방습등(밧데리내장형)FL 32W X 1</v>
          </cell>
          <cell r="D234" t="str">
            <v>SET</v>
          </cell>
          <cell r="E234">
            <v>170000</v>
          </cell>
          <cell r="F234" t="str">
            <v>삼창</v>
          </cell>
          <cell r="G234">
            <v>200000</v>
          </cell>
          <cell r="H234" t="str">
            <v>에디코</v>
          </cell>
          <cell r="K234">
            <v>170000</v>
          </cell>
          <cell r="M234">
            <v>170000</v>
          </cell>
        </row>
        <row r="235">
          <cell r="A235" t="str">
            <v>조명기구 (R1)</v>
          </cell>
          <cell r="B235" t="str">
            <v>조명기구 (R1)</v>
          </cell>
          <cell r="C235" t="str">
            <v>POLE LIGHTMH 175W X 1</v>
          </cell>
          <cell r="D235" t="str">
            <v>SET</v>
          </cell>
          <cell r="E235">
            <v>2300000</v>
          </cell>
          <cell r="F235" t="str">
            <v>삼창</v>
          </cell>
          <cell r="G235">
            <v>2750000</v>
          </cell>
          <cell r="H235" t="str">
            <v>에디코</v>
          </cell>
          <cell r="K235">
            <v>2300000</v>
          </cell>
          <cell r="M235">
            <v>2300000</v>
          </cell>
        </row>
        <row r="236">
          <cell r="A236" t="str">
            <v>조명기구 (R2)</v>
          </cell>
          <cell r="B236" t="str">
            <v>조명기구 (R2)</v>
          </cell>
          <cell r="C236" t="str">
            <v>POLE LIGHTMH 175W X 2</v>
          </cell>
          <cell r="D236" t="str">
            <v>SET</v>
          </cell>
          <cell r="E236">
            <v>2450000</v>
          </cell>
          <cell r="F236" t="str">
            <v>삼창</v>
          </cell>
          <cell r="G236">
            <v>2900000</v>
          </cell>
          <cell r="H236" t="str">
            <v>에디코</v>
          </cell>
          <cell r="K236">
            <v>2450000</v>
          </cell>
          <cell r="M236">
            <v>2450000</v>
          </cell>
        </row>
        <row r="237">
          <cell r="A237" t="str">
            <v>조명기구 (S1)</v>
          </cell>
          <cell r="B237" t="str">
            <v>조명기구 (S1)</v>
          </cell>
          <cell r="C237" t="str">
            <v>벽부형형광등기구FL 32W X 2</v>
          </cell>
          <cell r="D237" t="str">
            <v>SET</v>
          </cell>
          <cell r="E237">
            <v>58000</v>
          </cell>
          <cell r="F237" t="str">
            <v>삼창</v>
          </cell>
          <cell r="G237">
            <v>60000</v>
          </cell>
          <cell r="H237" t="str">
            <v>에디코</v>
          </cell>
          <cell r="K237">
            <v>58000</v>
          </cell>
          <cell r="M237">
            <v>58000</v>
          </cell>
        </row>
        <row r="238">
          <cell r="A238" t="str">
            <v>조명기구 (T1)</v>
          </cell>
          <cell r="B238" t="str">
            <v>조명기구 (T1)</v>
          </cell>
          <cell r="C238" t="str">
            <v>노출직부형FL 32W X 2</v>
          </cell>
          <cell r="D238" t="str">
            <v>SET</v>
          </cell>
          <cell r="E238">
            <v>50000</v>
          </cell>
          <cell r="F238" t="str">
            <v>삼창</v>
          </cell>
          <cell r="G238">
            <v>55000</v>
          </cell>
          <cell r="H238" t="str">
            <v>에디코</v>
          </cell>
          <cell r="K238">
            <v>50000</v>
          </cell>
          <cell r="M238">
            <v>50000</v>
          </cell>
        </row>
        <row r="239">
          <cell r="A239" t="str">
            <v>조명기구 (U1)</v>
          </cell>
          <cell r="B239" t="str">
            <v>조명기구 (U1)</v>
          </cell>
          <cell r="C239" t="str">
            <v xml:space="preserve">다운라이트HQI 150W </v>
          </cell>
          <cell r="D239" t="str">
            <v>SET</v>
          </cell>
          <cell r="E239">
            <v>120000</v>
          </cell>
          <cell r="F239" t="str">
            <v>삼창</v>
          </cell>
          <cell r="G239">
            <v>150000</v>
          </cell>
          <cell r="H239" t="str">
            <v>에디코</v>
          </cell>
          <cell r="K239">
            <v>120000</v>
          </cell>
          <cell r="M239">
            <v>120000</v>
          </cell>
        </row>
        <row r="240">
          <cell r="A240" t="str">
            <v>조명기구 (V1)</v>
          </cell>
          <cell r="B240" t="str">
            <v>조명기구 (V1)</v>
          </cell>
          <cell r="C240" t="str">
            <v xml:space="preserve">벽부형기구PAR 70W </v>
          </cell>
          <cell r="D240" t="str">
            <v>SET</v>
          </cell>
          <cell r="E240">
            <v>95000</v>
          </cell>
          <cell r="F240" t="str">
            <v>삼창</v>
          </cell>
          <cell r="G240">
            <v>110000</v>
          </cell>
          <cell r="H240" t="str">
            <v>에디코</v>
          </cell>
          <cell r="K240">
            <v>95000</v>
          </cell>
          <cell r="M240">
            <v>95000</v>
          </cell>
        </row>
        <row r="241">
          <cell r="A241" t="str">
            <v>조명기구 (Y1)</v>
          </cell>
          <cell r="B241" t="str">
            <v>조명기구 (Y1)</v>
          </cell>
          <cell r="C241" t="str">
            <v>주차장램프MH 175W X 1</v>
          </cell>
          <cell r="D241" t="str">
            <v>SET</v>
          </cell>
          <cell r="E241">
            <v>120000</v>
          </cell>
          <cell r="F241" t="str">
            <v>삼창</v>
          </cell>
          <cell r="G241">
            <v>130000</v>
          </cell>
          <cell r="H241" t="str">
            <v>에디코</v>
          </cell>
          <cell r="K241">
            <v>120000</v>
          </cell>
          <cell r="M241">
            <v>120000</v>
          </cell>
        </row>
        <row r="242">
          <cell r="A242" t="str">
            <v>조명기구 (X1)</v>
          </cell>
          <cell r="B242" t="str">
            <v>조명기구 (X1)</v>
          </cell>
          <cell r="D242" t="str">
            <v>SET</v>
          </cell>
          <cell r="E242">
            <v>120000</v>
          </cell>
          <cell r="F242" t="str">
            <v>삼창</v>
          </cell>
          <cell r="G242">
            <v>130000</v>
          </cell>
          <cell r="H242" t="str">
            <v>에디코</v>
          </cell>
          <cell r="K242">
            <v>120000</v>
          </cell>
          <cell r="M242">
            <v>120000</v>
          </cell>
        </row>
      </sheetData>
      <sheetData sheetId="2">
        <row r="4">
          <cell r="A4" t="str">
            <v>플랜트전공</v>
          </cell>
          <cell r="B4">
            <v>59669</v>
          </cell>
        </row>
        <row r="5">
          <cell r="A5" t="str">
            <v>목도공</v>
          </cell>
          <cell r="B5">
            <v>67725</v>
          </cell>
        </row>
        <row r="6">
          <cell r="A6" t="str">
            <v>비계공</v>
          </cell>
          <cell r="B6">
            <v>75140</v>
          </cell>
        </row>
        <row r="7">
          <cell r="A7" t="str">
            <v>특별인부</v>
          </cell>
          <cell r="B7">
            <v>55970</v>
          </cell>
        </row>
        <row r="8">
          <cell r="A8" t="str">
            <v>기계설치공</v>
          </cell>
          <cell r="B8">
            <v>57749</v>
          </cell>
        </row>
        <row r="9">
          <cell r="A9" t="str">
            <v>석공</v>
          </cell>
          <cell r="B9">
            <v>78296</v>
          </cell>
        </row>
        <row r="10">
          <cell r="A10" t="str">
            <v>철공</v>
          </cell>
          <cell r="B10">
            <v>63963</v>
          </cell>
        </row>
        <row r="11">
          <cell r="A11" t="str">
            <v>용접공</v>
          </cell>
          <cell r="B11">
            <v>65262</v>
          </cell>
        </row>
        <row r="12">
          <cell r="A12" t="str">
            <v>도장공</v>
          </cell>
          <cell r="B12">
            <v>59780</v>
          </cell>
        </row>
        <row r="13">
          <cell r="A13" t="str">
            <v>철근공</v>
          </cell>
          <cell r="B13">
            <v>73192</v>
          </cell>
        </row>
        <row r="14">
          <cell r="A14" t="str">
            <v>기계공</v>
          </cell>
          <cell r="B14">
            <v>49113</v>
          </cell>
        </row>
        <row r="15">
          <cell r="A15" t="str">
            <v>보통인부</v>
          </cell>
          <cell r="B15">
            <v>40922</v>
          </cell>
        </row>
        <row r="16">
          <cell r="A16" t="str">
            <v>내선전공</v>
          </cell>
          <cell r="B16">
            <v>56143</v>
          </cell>
        </row>
        <row r="17">
          <cell r="A17" t="str">
            <v>배전전공</v>
          </cell>
          <cell r="B17">
            <v>156907</v>
          </cell>
        </row>
        <row r="18">
          <cell r="A18" t="str">
            <v>특고압케이블공</v>
          </cell>
          <cell r="B18">
            <v>122075</v>
          </cell>
        </row>
        <row r="19">
          <cell r="A19" t="str">
            <v>고압케이블공</v>
          </cell>
          <cell r="B19">
            <v>89217</v>
          </cell>
        </row>
        <row r="20">
          <cell r="A20" t="str">
            <v>저압케이블공</v>
          </cell>
          <cell r="B20">
            <v>73973</v>
          </cell>
        </row>
        <row r="21">
          <cell r="A21" t="str">
            <v>배관공</v>
          </cell>
          <cell r="B21">
            <v>60590</v>
          </cell>
        </row>
        <row r="22">
          <cell r="A22" t="str">
            <v>H/W설치기사</v>
          </cell>
          <cell r="B22">
            <v>82720</v>
          </cell>
        </row>
        <row r="23">
          <cell r="A23" t="str">
            <v>S/W시험기사</v>
          </cell>
          <cell r="B23">
            <v>98026</v>
          </cell>
        </row>
        <row r="24">
          <cell r="A24" t="str">
            <v>건축목공</v>
          </cell>
          <cell r="B24">
            <v>69086</v>
          </cell>
        </row>
        <row r="25">
          <cell r="A25" t="str">
            <v>통신케이블전공</v>
          </cell>
          <cell r="B25">
            <v>95424</v>
          </cell>
        </row>
        <row r="26">
          <cell r="A26" t="str">
            <v>통신외선공</v>
          </cell>
          <cell r="B26">
            <v>90961</v>
          </cell>
        </row>
        <row r="27">
          <cell r="A27" t="str">
            <v>통신내선공</v>
          </cell>
          <cell r="B27">
            <v>63806</v>
          </cell>
        </row>
        <row r="28">
          <cell r="A28" t="str">
            <v>통신설비공</v>
          </cell>
          <cell r="B28">
            <v>77401</v>
          </cell>
        </row>
        <row r="29">
          <cell r="A29" t="str">
            <v>광케이블기사</v>
          </cell>
          <cell r="B29">
            <v>104231</v>
          </cell>
        </row>
        <row r="30">
          <cell r="A30" t="str">
            <v>방수공</v>
          </cell>
          <cell r="B30">
            <v>56597</v>
          </cell>
        </row>
        <row r="31">
          <cell r="A31" t="str">
            <v>무선안테나공</v>
          </cell>
          <cell r="B31">
            <v>95000</v>
          </cell>
        </row>
        <row r="32">
          <cell r="A32" t="str">
            <v>콘크리트공</v>
          </cell>
          <cell r="B32">
            <v>68884</v>
          </cell>
        </row>
        <row r="33">
          <cell r="A33" t="str">
            <v>플랜트배관공</v>
          </cell>
          <cell r="B33">
            <v>69836</v>
          </cell>
        </row>
        <row r="34">
          <cell r="A34" t="str">
            <v>직   종   명</v>
          </cell>
          <cell r="B34" t="str">
            <v>노  임  단  가</v>
          </cell>
          <cell r="C34" t="str">
            <v>비       고</v>
          </cell>
        </row>
        <row r="35">
          <cell r="A35" t="str">
            <v>형틀목공</v>
          </cell>
          <cell r="B35">
            <v>71251</v>
          </cell>
        </row>
        <row r="36">
          <cell r="A36" t="str">
            <v>미장공</v>
          </cell>
          <cell r="B36">
            <v>67451</v>
          </cell>
        </row>
        <row r="37">
          <cell r="A37" t="str">
            <v>중기운전기사</v>
          </cell>
          <cell r="B37">
            <v>56603</v>
          </cell>
        </row>
        <row r="38">
          <cell r="A38" t="str">
            <v>중기운전조수</v>
          </cell>
          <cell r="B38">
            <v>43994</v>
          </cell>
        </row>
        <row r="39">
          <cell r="A39" t="str">
            <v>중기조장</v>
          </cell>
          <cell r="B39">
            <v>68228</v>
          </cell>
        </row>
        <row r="40">
          <cell r="A40" t="str">
            <v>운전사(운반차)</v>
          </cell>
          <cell r="B40">
            <v>55214</v>
          </cell>
        </row>
        <row r="41">
          <cell r="A41" t="str">
            <v>운전사(기계)</v>
          </cell>
          <cell r="B41">
            <v>47653</v>
          </cell>
        </row>
        <row r="42">
          <cell r="A42" t="str">
            <v>계장공</v>
          </cell>
          <cell r="B42">
            <v>62012</v>
          </cell>
        </row>
        <row r="43">
          <cell r="A43" t="str">
            <v>신호공</v>
          </cell>
          <cell r="B43">
            <v>88110</v>
          </cell>
        </row>
        <row r="44">
          <cell r="A44" t="str">
            <v>통신기사 2급</v>
          </cell>
          <cell r="B44">
            <v>91949</v>
          </cell>
        </row>
        <row r="45">
          <cell r="A45" t="str">
            <v>무선설비기사1급</v>
          </cell>
          <cell r="B45">
            <v>92355</v>
          </cell>
        </row>
        <row r="46">
          <cell r="A46" t="str">
            <v>무선설비기사2급</v>
          </cell>
          <cell r="B46">
            <v>91949</v>
          </cell>
        </row>
      </sheetData>
      <sheetData sheetId="3">
        <row r="2">
          <cell r="A2" t="str">
            <v>[제 1 호표]</v>
          </cell>
          <cell r="B2" t="str">
            <v>인력터파기</v>
          </cell>
          <cell r="C2" t="str">
            <v>보통토사 0-1m</v>
          </cell>
          <cell r="D2" t="str">
            <v>㎥</v>
          </cell>
          <cell r="E2">
            <v>1</v>
          </cell>
          <cell r="G2">
            <v>8184</v>
          </cell>
          <cell r="I2">
            <v>8184</v>
          </cell>
        </row>
        <row r="3">
          <cell r="A3" t="str">
            <v>[제 2 호표]</v>
          </cell>
          <cell r="B3" t="str">
            <v>터파기</v>
          </cell>
          <cell r="C3" t="str">
            <v>보통토사(백호우80%,인력20%)</v>
          </cell>
          <cell r="D3" t="str">
            <v>㎥</v>
          </cell>
          <cell r="E3">
            <v>1</v>
          </cell>
          <cell r="F3">
            <v>120</v>
          </cell>
          <cell r="G3">
            <v>2002</v>
          </cell>
          <cell r="H3">
            <v>318</v>
          </cell>
          <cell r="I3">
            <v>2440</v>
          </cell>
        </row>
        <row r="4">
          <cell r="A4" t="str">
            <v>[제 3 호표]</v>
          </cell>
          <cell r="B4" t="str">
            <v>되메우기</v>
          </cell>
          <cell r="C4" t="str">
            <v>토사</v>
          </cell>
          <cell r="D4" t="str">
            <v>㎥</v>
          </cell>
          <cell r="E4">
            <v>1</v>
          </cell>
          <cell r="G4">
            <v>4092</v>
          </cell>
          <cell r="I4">
            <v>4092</v>
          </cell>
        </row>
        <row r="5">
          <cell r="A5" t="str">
            <v>[제 4 호표]</v>
          </cell>
          <cell r="B5" t="str">
            <v>되메우기</v>
          </cell>
          <cell r="C5" t="str">
            <v>보통토사(백호우80%,인력20%)</v>
          </cell>
          <cell r="D5" t="str">
            <v>㎥</v>
          </cell>
          <cell r="E5">
            <v>1</v>
          </cell>
          <cell r="F5">
            <v>120</v>
          </cell>
          <cell r="G5">
            <v>1184</v>
          </cell>
          <cell r="H5">
            <v>318</v>
          </cell>
          <cell r="I5">
            <v>1622</v>
          </cell>
        </row>
        <row r="6">
          <cell r="A6" t="str">
            <v>[제 5 호표]</v>
          </cell>
          <cell r="B6" t="str">
            <v>현장내잔토처리</v>
          </cell>
          <cell r="C6" t="str">
            <v>소운반.고르기</v>
          </cell>
          <cell r="D6" t="str">
            <v>㎥</v>
          </cell>
          <cell r="E6">
            <v>1</v>
          </cell>
          <cell r="G6">
            <v>8184</v>
          </cell>
          <cell r="I6">
            <v>8184</v>
          </cell>
        </row>
        <row r="7">
          <cell r="A7" t="str">
            <v>[제 6 호표]</v>
          </cell>
          <cell r="B7" t="str">
            <v>자갈깔기</v>
          </cell>
          <cell r="C7">
            <v>0</v>
          </cell>
          <cell r="D7" t="str">
            <v>㎥</v>
          </cell>
          <cell r="E7">
            <v>1</v>
          </cell>
          <cell r="F7">
            <v>8500</v>
          </cell>
          <cell r="G7">
            <v>4092</v>
          </cell>
          <cell r="I7">
            <v>12592</v>
          </cell>
        </row>
        <row r="8">
          <cell r="A8" t="str">
            <v>[제 7 호표]</v>
          </cell>
          <cell r="B8" t="str">
            <v>합판거푸집</v>
          </cell>
          <cell r="C8" t="str">
            <v>4회</v>
          </cell>
          <cell r="D8" t="str">
            <v>㎡</v>
          </cell>
          <cell r="E8">
            <v>1</v>
          </cell>
          <cell r="F8">
            <v>3861</v>
          </cell>
          <cell r="G8">
            <v>12642</v>
          </cell>
          <cell r="I8">
            <v>16503</v>
          </cell>
        </row>
        <row r="9">
          <cell r="A9" t="str">
            <v>[제 8 호표]</v>
          </cell>
          <cell r="B9" t="str">
            <v>파이프행가</v>
          </cell>
          <cell r="C9" t="str">
            <v>16C</v>
          </cell>
          <cell r="D9" t="str">
            <v>개소</v>
          </cell>
          <cell r="E9">
            <v>1</v>
          </cell>
          <cell r="F9">
            <v>697</v>
          </cell>
          <cell r="G9">
            <v>2021</v>
          </cell>
          <cell r="I9">
            <v>2718</v>
          </cell>
        </row>
        <row r="10">
          <cell r="A10" t="str">
            <v>[제 9 호표]</v>
          </cell>
          <cell r="B10" t="str">
            <v>파이프행가</v>
          </cell>
          <cell r="C10" t="str">
            <v>22C</v>
          </cell>
          <cell r="D10" t="str">
            <v>개소</v>
          </cell>
          <cell r="E10">
            <v>1</v>
          </cell>
          <cell r="F10">
            <v>729</v>
          </cell>
          <cell r="G10">
            <v>2021</v>
          </cell>
          <cell r="I10">
            <v>2750</v>
          </cell>
        </row>
        <row r="11">
          <cell r="A11" t="str">
            <v>[제 10 호표]</v>
          </cell>
          <cell r="B11" t="str">
            <v>파이프행가</v>
          </cell>
          <cell r="C11" t="str">
            <v>28C</v>
          </cell>
          <cell r="D11" t="str">
            <v>개소</v>
          </cell>
          <cell r="E11">
            <v>1</v>
          </cell>
          <cell r="F11">
            <v>769</v>
          </cell>
          <cell r="G11">
            <v>2021</v>
          </cell>
          <cell r="I11">
            <v>2790</v>
          </cell>
        </row>
        <row r="12">
          <cell r="A12" t="str">
            <v>[제 11 호표]</v>
          </cell>
          <cell r="B12" t="str">
            <v>파이프행가</v>
          </cell>
          <cell r="C12" t="str">
            <v>36C</v>
          </cell>
          <cell r="D12" t="str">
            <v>개소</v>
          </cell>
          <cell r="E12">
            <v>1</v>
          </cell>
          <cell r="F12">
            <v>829</v>
          </cell>
          <cell r="G12">
            <v>2021</v>
          </cell>
          <cell r="I12">
            <v>2850</v>
          </cell>
        </row>
        <row r="13">
          <cell r="A13" t="str">
            <v>[제 12 호표]</v>
          </cell>
          <cell r="B13" t="str">
            <v>파이프행가</v>
          </cell>
          <cell r="C13" t="str">
            <v>42C</v>
          </cell>
          <cell r="D13" t="str">
            <v>개소</v>
          </cell>
          <cell r="E13">
            <v>1</v>
          </cell>
          <cell r="F13">
            <v>877</v>
          </cell>
          <cell r="G13">
            <v>2021</v>
          </cell>
          <cell r="I13">
            <v>2898</v>
          </cell>
        </row>
        <row r="14">
          <cell r="A14" t="str">
            <v>[제 13 호표]</v>
          </cell>
          <cell r="B14" t="str">
            <v>파이프행가</v>
          </cell>
          <cell r="C14" t="str">
            <v>54C</v>
          </cell>
          <cell r="D14" t="str">
            <v>개소</v>
          </cell>
          <cell r="E14">
            <v>1</v>
          </cell>
          <cell r="F14">
            <v>1101</v>
          </cell>
          <cell r="G14">
            <v>2021</v>
          </cell>
          <cell r="I14">
            <v>3122</v>
          </cell>
        </row>
        <row r="15">
          <cell r="A15" t="str">
            <v>[제 14 호표]</v>
          </cell>
          <cell r="B15" t="str">
            <v>파이프행가</v>
          </cell>
          <cell r="C15" t="str">
            <v>70C</v>
          </cell>
          <cell r="D15" t="str">
            <v>개소</v>
          </cell>
          <cell r="E15">
            <v>1</v>
          </cell>
          <cell r="F15">
            <v>1269</v>
          </cell>
          <cell r="G15">
            <v>2021</v>
          </cell>
          <cell r="I15">
            <v>3290</v>
          </cell>
        </row>
        <row r="16">
          <cell r="A16" t="str">
            <v>[제 15 호표]</v>
          </cell>
          <cell r="B16" t="str">
            <v>파이프행가</v>
          </cell>
          <cell r="C16" t="str">
            <v>82C</v>
          </cell>
          <cell r="D16" t="str">
            <v>개소</v>
          </cell>
          <cell r="E16">
            <v>1</v>
          </cell>
          <cell r="F16">
            <v>1349</v>
          </cell>
          <cell r="G16">
            <v>2021</v>
          </cell>
          <cell r="I16">
            <v>3370</v>
          </cell>
        </row>
        <row r="17">
          <cell r="A17" t="str">
            <v>[제 16 호표]</v>
          </cell>
          <cell r="B17" t="str">
            <v>파이프행가</v>
          </cell>
          <cell r="C17" t="str">
            <v>104C</v>
          </cell>
          <cell r="D17" t="str">
            <v>개소</v>
          </cell>
          <cell r="E17">
            <v>1</v>
          </cell>
          <cell r="F17">
            <v>1725</v>
          </cell>
          <cell r="G17">
            <v>2021</v>
          </cell>
          <cell r="I17">
            <v>3746</v>
          </cell>
        </row>
        <row r="18">
          <cell r="A18" t="str">
            <v>[제 17 호표]</v>
          </cell>
          <cell r="B18" t="str">
            <v>파이프지지대</v>
          </cell>
          <cell r="C18" t="str">
            <v>W200</v>
          </cell>
          <cell r="D18" t="str">
            <v>개소</v>
          </cell>
          <cell r="E18">
            <v>1</v>
          </cell>
          <cell r="F18">
            <v>1488</v>
          </cell>
          <cell r="G18">
            <v>4042</v>
          </cell>
          <cell r="I18">
            <v>5530</v>
          </cell>
        </row>
        <row r="19">
          <cell r="A19" t="str">
            <v>[제 18 호표]</v>
          </cell>
          <cell r="B19" t="str">
            <v>파이프지지대</v>
          </cell>
          <cell r="C19" t="str">
            <v>W250</v>
          </cell>
          <cell r="D19" t="str">
            <v>개소</v>
          </cell>
          <cell r="E19">
            <v>1</v>
          </cell>
          <cell r="F19">
            <v>1617</v>
          </cell>
          <cell r="G19">
            <v>4042</v>
          </cell>
          <cell r="I19">
            <v>5659</v>
          </cell>
        </row>
        <row r="20">
          <cell r="A20" t="str">
            <v>[제 19 호표]</v>
          </cell>
          <cell r="B20" t="str">
            <v>파이프지지대</v>
          </cell>
          <cell r="C20" t="str">
            <v>W300</v>
          </cell>
          <cell r="D20" t="str">
            <v>개소</v>
          </cell>
          <cell r="E20">
            <v>1</v>
          </cell>
          <cell r="F20">
            <v>1746</v>
          </cell>
          <cell r="G20">
            <v>4042</v>
          </cell>
          <cell r="I20">
            <v>5788</v>
          </cell>
        </row>
        <row r="21">
          <cell r="A21" t="str">
            <v>[제 20 호표]</v>
          </cell>
          <cell r="B21" t="str">
            <v>파이프지지대</v>
          </cell>
          <cell r="C21" t="str">
            <v>W300-2단</v>
          </cell>
          <cell r="D21" t="str">
            <v>개소</v>
          </cell>
          <cell r="E21">
            <v>1</v>
          </cell>
          <cell r="F21">
            <v>2846</v>
          </cell>
          <cell r="G21">
            <v>4042</v>
          </cell>
          <cell r="I21">
            <v>6888</v>
          </cell>
        </row>
        <row r="22">
          <cell r="A22" t="str">
            <v>[제 21 호표]</v>
          </cell>
          <cell r="B22" t="str">
            <v>파이프지지대</v>
          </cell>
          <cell r="C22" t="str">
            <v>W400</v>
          </cell>
          <cell r="D22" t="str">
            <v>개소</v>
          </cell>
          <cell r="E22">
            <v>1</v>
          </cell>
          <cell r="F22">
            <v>2004</v>
          </cell>
          <cell r="G22">
            <v>4042</v>
          </cell>
          <cell r="I22">
            <v>6046</v>
          </cell>
        </row>
        <row r="23">
          <cell r="A23" t="str">
            <v>[제 22 호표]</v>
          </cell>
          <cell r="B23" t="str">
            <v>파이프지지대</v>
          </cell>
          <cell r="C23" t="str">
            <v>W400-2단</v>
          </cell>
          <cell r="D23" t="str">
            <v>개소</v>
          </cell>
          <cell r="E23">
            <v>1</v>
          </cell>
          <cell r="F23">
            <v>3362</v>
          </cell>
          <cell r="G23">
            <v>4042</v>
          </cell>
          <cell r="I23">
            <v>7404</v>
          </cell>
        </row>
        <row r="24">
          <cell r="A24" t="str">
            <v>[제 23 호표]</v>
          </cell>
          <cell r="B24" t="str">
            <v>파이프지지대</v>
          </cell>
          <cell r="C24" t="str">
            <v>W500</v>
          </cell>
          <cell r="D24" t="str">
            <v>개소</v>
          </cell>
          <cell r="E24">
            <v>1</v>
          </cell>
          <cell r="F24">
            <v>2262</v>
          </cell>
          <cell r="G24">
            <v>4042</v>
          </cell>
          <cell r="I24">
            <v>6304</v>
          </cell>
        </row>
        <row r="25">
          <cell r="A25" t="str">
            <v>[제 24 호표]</v>
          </cell>
          <cell r="B25" t="str">
            <v>파이프지지대</v>
          </cell>
          <cell r="C25" t="str">
            <v>W500-2단</v>
          </cell>
          <cell r="D25" t="str">
            <v>개소</v>
          </cell>
          <cell r="E25">
            <v>1</v>
          </cell>
          <cell r="F25">
            <v>3878</v>
          </cell>
          <cell r="G25">
            <v>4042</v>
          </cell>
          <cell r="I25">
            <v>7920</v>
          </cell>
        </row>
        <row r="26">
          <cell r="A26" t="str">
            <v>[제 25 호표]</v>
          </cell>
          <cell r="B26" t="str">
            <v>파이프지지대</v>
          </cell>
          <cell r="C26" t="str">
            <v>W500-3단</v>
          </cell>
          <cell r="D26" t="str">
            <v>개소</v>
          </cell>
          <cell r="E26">
            <v>1</v>
          </cell>
          <cell r="F26">
            <v>5494</v>
          </cell>
          <cell r="G26">
            <v>4042</v>
          </cell>
          <cell r="I26">
            <v>9536</v>
          </cell>
        </row>
        <row r="27">
          <cell r="A27" t="str">
            <v>[제 26 호표]</v>
          </cell>
          <cell r="B27" t="str">
            <v>파이프지지대</v>
          </cell>
          <cell r="C27" t="str">
            <v>W600</v>
          </cell>
          <cell r="D27" t="str">
            <v>개소</v>
          </cell>
          <cell r="E27">
            <v>1</v>
          </cell>
          <cell r="F27">
            <v>2520</v>
          </cell>
          <cell r="G27">
            <v>4042</v>
          </cell>
          <cell r="I27">
            <v>6562</v>
          </cell>
        </row>
        <row r="28">
          <cell r="A28" t="str">
            <v>[제 27 호표]</v>
          </cell>
          <cell r="B28" t="str">
            <v>파이프지지대</v>
          </cell>
          <cell r="C28" t="str">
            <v>W600-2단</v>
          </cell>
          <cell r="D28" t="str">
            <v>개소</v>
          </cell>
          <cell r="E28">
            <v>1</v>
          </cell>
          <cell r="F28">
            <v>4394</v>
          </cell>
          <cell r="G28">
            <v>4042</v>
          </cell>
          <cell r="I28">
            <v>8436</v>
          </cell>
        </row>
        <row r="29">
          <cell r="A29" t="str">
            <v>[제 28 호표]</v>
          </cell>
          <cell r="B29" t="str">
            <v>파이프지지대</v>
          </cell>
          <cell r="C29" t="str">
            <v>W700</v>
          </cell>
          <cell r="D29" t="str">
            <v>개소</v>
          </cell>
          <cell r="E29">
            <v>1</v>
          </cell>
          <cell r="F29">
            <v>2778</v>
          </cell>
          <cell r="G29">
            <v>4042</v>
          </cell>
          <cell r="I29">
            <v>6820</v>
          </cell>
        </row>
        <row r="30">
          <cell r="A30" t="str">
            <v>[제 29 호표]</v>
          </cell>
          <cell r="B30" t="str">
            <v>파이프지지대</v>
          </cell>
          <cell r="C30" t="str">
            <v>W700-2단</v>
          </cell>
          <cell r="D30" t="str">
            <v>개소</v>
          </cell>
          <cell r="E30">
            <v>1</v>
          </cell>
          <cell r="F30">
            <v>4910</v>
          </cell>
          <cell r="G30">
            <v>4042</v>
          </cell>
          <cell r="I30">
            <v>8952</v>
          </cell>
        </row>
        <row r="31">
          <cell r="A31" t="str">
            <v>[제 30 호표]</v>
          </cell>
          <cell r="B31" t="str">
            <v>파이프지지대</v>
          </cell>
          <cell r="C31" t="str">
            <v>W700-3단</v>
          </cell>
          <cell r="D31" t="str">
            <v>개소</v>
          </cell>
          <cell r="E31">
            <v>1</v>
          </cell>
          <cell r="F31">
            <v>7042</v>
          </cell>
          <cell r="G31">
            <v>4042</v>
          </cell>
          <cell r="I31">
            <v>11084</v>
          </cell>
        </row>
        <row r="32">
          <cell r="A32" t="str">
            <v>[제 31 호표]</v>
          </cell>
          <cell r="B32" t="str">
            <v>파이프지지대</v>
          </cell>
          <cell r="C32" t="str">
            <v>W800</v>
          </cell>
          <cell r="D32" t="str">
            <v>개소</v>
          </cell>
          <cell r="E32">
            <v>1</v>
          </cell>
          <cell r="F32">
            <v>3036</v>
          </cell>
          <cell r="G32">
            <v>4042</v>
          </cell>
          <cell r="I32">
            <v>7078</v>
          </cell>
        </row>
        <row r="33">
          <cell r="A33" t="str">
            <v>[제 32 호표]</v>
          </cell>
          <cell r="B33" t="str">
            <v>파이프지지대</v>
          </cell>
          <cell r="C33" t="str">
            <v>W800-2단</v>
          </cell>
          <cell r="D33" t="str">
            <v>개소</v>
          </cell>
          <cell r="E33">
            <v>1</v>
          </cell>
          <cell r="F33">
            <v>5426</v>
          </cell>
          <cell r="G33">
            <v>4042</v>
          </cell>
          <cell r="I33">
            <v>9468</v>
          </cell>
        </row>
        <row r="34">
          <cell r="A34" t="str">
            <v>[제 33 호표]</v>
          </cell>
          <cell r="B34" t="str">
            <v>파이프지지대</v>
          </cell>
          <cell r="C34" t="str">
            <v>W800-3단</v>
          </cell>
          <cell r="D34" t="str">
            <v>개소</v>
          </cell>
          <cell r="E34">
            <v>1</v>
          </cell>
          <cell r="F34">
            <v>7816</v>
          </cell>
          <cell r="G34">
            <v>4042</v>
          </cell>
          <cell r="I34">
            <v>11858</v>
          </cell>
        </row>
        <row r="35">
          <cell r="A35" t="str">
            <v>[제 34 호표]</v>
          </cell>
          <cell r="B35" t="str">
            <v>파이프지지대</v>
          </cell>
          <cell r="C35" t="str">
            <v>W900-3단</v>
          </cell>
          <cell r="D35" t="str">
            <v>개소</v>
          </cell>
          <cell r="E35">
            <v>1</v>
          </cell>
          <cell r="F35">
            <v>8574</v>
          </cell>
          <cell r="G35">
            <v>4042</v>
          </cell>
          <cell r="I35">
            <v>12616</v>
          </cell>
        </row>
        <row r="36">
          <cell r="A36" t="str">
            <v>[제 35 호표]</v>
          </cell>
          <cell r="B36" t="str">
            <v>동력배관지지가대</v>
          </cell>
          <cell r="C36" t="str">
            <v>모타배관지지</v>
          </cell>
          <cell r="D36" t="str">
            <v>개소</v>
          </cell>
          <cell r="E36">
            <v>1</v>
          </cell>
          <cell r="F36">
            <v>10637</v>
          </cell>
          <cell r="G36">
            <v>8982</v>
          </cell>
          <cell r="I36">
            <v>19619</v>
          </cell>
        </row>
        <row r="37">
          <cell r="A37" t="str">
            <v>[제 36 호표]</v>
          </cell>
          <cell r="B37" t="str">
            <v>파이프지지</v>
          </cell>
          <cell r="C37" t="str">
            <v>W50</v>
          </cell>
          <cell r="D37" t="str">
            <v>개소</v>
          </cell>
          <cell r="E37">
            <v>1</v>
          </cell>
          <cell r="F37">
            <v>541</v>
          </cell>
          <cell r="G37">
            <v>4042</v>
          </cell>
          <cell r="I37">
            <v>4583</v>
          </cell>
        </row>
        <row r="38">
          <cell r="A38" t="str">
            <v>[제 37 호표]</v>
          </cell>
          <cell r="B38" t="str">
            <v>파이프지지</v>
          </cell>
          <cell r="C38" t="str">
            <v>W100</v>
          </cell>
          <cell r="D38" t="str">
            <v>개소</v>
          </cell>
          <cell r="E38">
            <v>1</v>
          </cell>
          <cell r="F38">
            <v>670</v>
          </cell>
          <cell r="G38">
            <v>4042</v>
          </cell>
          <cell r="I38">
            <v>4712</v>
          </cell>
        </row>
        <row r="39">
          <cell r="A39" t="str">
            <v>[제 38 호표]</v>
          </cell>
          <cell r="B39" t="str">
            <v>파이프지지</v>
          </cell>
          <cell r="C39" t="str">
            <v>W200</v>
          </cell>
          <cell r="D39" t="str">
            <v>개소</v>
          </cell>
          <cell r="E39">
            <v>1</v>
          </cell>
          <cell r="F39">
            <v>928</v>
          </cell>
          <cell r="G39">
            <v>4042</v>
          </cell>
          <cell r="I39">
            <v>4970</v>
          </cell>
        </row>
        <row r="40">
          <cell r="A40" t="str">
            <v>[제 39 호표]</v>
          </cell>
          <cell r="B40" t="str">
            <v>파이프지지</v>
          </cell>
          <cell r="C40" t="str">
            <v>W300</v>
          </cell>
          <cell r="D40" t="str">
            <v>개소</v>
          </cell>
          <cell r="E40">
            <v>1</v>
          </cell>
          <cell r="F40">
            <v>1186</v>
          </cell>
          <cell r="G40">
            <v>4042</v>
          </cell>
          <cell r="I40">
            <v>5228</v>
          </cell>
        </row>
        <row r="41">
          <cell r="A41" t="str">
            <v>[제 40 호표]</v>
          </cell>
          <cell r="B41" t="str">
            <v>파이프지지</v>
          </cell>
          <cell r="C41" t="str">
            <v>W400</v>
          </cell>
          <cell r="D41" t="str">
            <v>개소</v>
          </cell>
          <cell r="E41">
            <v>1</v>
          </cell>
          <cell r="F41">
            <v>1444</v>
          </cell>
          <cell r="G41">
            <v>4042</v>
          </cell>
          <cell r="I41">
            <v>5486</v>
          </cell>
        </row>
        <row r="42">
          <cell r="A42" t="str">
            <v>[제 41 호표]</v>
          </cell>
          <cell r="B42" t="str">
            <v>파이프지지</v>
          </cell>
          <cell r="C42" t="str">
            <v>W500</v>
          </cell>
          <cell r="D42" t="str">
            <v>개소</v>
          </cell>
          <cell r="E42">
            <v>1</v>
          </cell>
          <cell r="F42">
            <v>1702</v>
          </cell>
          <cell r="G42">
            <v>4042</v>
          </cell>
          <cell r="I42">
            <v>5744</v>
          </cell>
        </row>
        <row r="43">
          <cell r="A43" t="str">
            <v>[제 42 호표]</v>
          </cell>
          <cell r="B43" t="str">
            <v>파이프지지</v>
          </cell>
          <cell r="C43" t="str">
            <v>W600</v>
          </cell>
          <cell r="D43" t="str">
            <v>개소</v>
          </cell>
          <cell r="E43">
            <v>1</v>
          </cell>
          <cell r="F43">
            <v>1960</v>
          </cell>
          <cell r="G43">
            <v>4042</v>
          </cell>
          <cell r="I43">
            <v>6002</v>
          </cell>
        </row>
        <row r="44">
          <cell r="A44" t="str">
            <v>[제 43 호표]</v>
          </cell>
          <cell r="B44" t="str">
            <v>등기구보강</v>
          </cell>
          <cell r="C44" t="str">
            <v>스프링형M바표준</v>
          </cell>
          <cell r="D44" t="str">
            <v>개소</v>
          </cell>
          <cell r="E44">
            <v>1</v>
          </cell>
          <cell r="F44">
            <v>2486</v>
          </cell>
          <cell r="G44">
            <v>4042</v>
          </cell>
          <cell r="I44">
            <v>6528</v>
          </cell>
        </row>
        <row r="45">
          <cell r="A45" t="str">
            <v>[제 44 호표]</v>
          </cell>
          <cell r="B45" t="str">
            <v>등기구보강</v>
          </cell>
          <cell r="C45" t="str">
            <v>FL 2/32W</v>
          </cell>
          <cell r="D45" t="str">
            <v>개소</v>
          </cell>
          <cell r="E45">
            <v>1</v>
          </cell>
          <cell r="F45">
            <v>4972</v>
          </cell>
          <cell r="G45">
            <v>13249</v>
          </cell>
          <cell r="I45">
            <v>18221</v>
          </cell>
        </row>
        <row r="46">
          <cell r="A46" t="str">
            <v>[제 45 호표]</v>
          </cell>
          <cell r="B46" t="str">
            <v>RACE WAY 지지</v>
          </cell>
          <cell r="C46" t="str">
            <v>70x40</v>
          </cell>
          <cell r="D46" t="str">
            <v>개소</v>
          </cell>
          <cell r="E46">
            <v>1</v>
          </cell>
          <cell r="F46">
            <v>1600</v>
          </cell>
          <cell r="G46">
            <v>2021</v>
          </cell>
          <cell r="I46">
            <v>3621</v>
          </cell>
        </row>
        <row r="47">
          <cell r="A47" t="str">
            <v>[제 46 호표]</v>
          </cell>
          <cell r="B47" t="str">
            <v>EPS SUPPORT (C.T)</v>
          </cell>
          <cell r="C47" t="str">
            <v>W300</v>
          </cell>
          <cell r="D47" t="str">
            <v>개소</v>
          </cell>
          <cell r="E47">
            <v>1</v>
          </cell>
          <cell r="F47">
            <v>1152</v>
          </cell>
          <cell r="G47">
            <v>4042</v>
          </cell>
          <cell r="I47">
            <v>5194</v>
          </cell>
        </row>
        <row r="48">
          <cell r="A48" t="str">
            <v>[제 47 호표]</v>
          </cell>
          <cell r="B48" t="str">
            <v>EPS SUPPORT (C.T)</v>
          </cell>
          <cell r="C48" t="str">
            <v>W600</v>
          </cell>
          <cell r="D48" t="str">
            <v>개소</v>
          </cell>
          <cell r="E48">
            <v>1</v>
          </cell>
          <cell r="F48">
            <v>1926</v>
          </cell>
          <cell r="G48">
            <v>4042</v>
          </cell>
          <cell r="I48">
            <v>5968</v>
          </cell>
        </row>
        <row r="49">
          <cell r="A49" t="str">
            <v>[제 48 호표]</v>
          </cell>
          <cell r="B49" t="str">
            <v>EPS SUPPORT (C.T)</v>
          </cell>
          <cell r="C49" t="str">
            <v>W700</v>
          </cell>
          <cell r="D49" t="str">
            <v>개소</v>
          </cell>
          <cell r="E49">
            <v>1</v>
          </cell>
          <cell r="F49">
            <v>2184</v>
          </cell>
          <cell r="G49">
            <v>4042</v>
          </cell>
          <cell r="I49">
            <v>6226</v>
          </cell>
        </row>
        <row r="50">
          <cell r="A50" t="str">
            <v>[제 49 호표]</v>
          </cell>
          <cell r="B50" t="str">
            <v>EPS SUPPORT (C.T)</v>
          </cell>
          <cell r="C50" t="str">
            <v>W900</v>
          </cell>
          <cell r="D50" t="str">
            <v>개소</v>
          </cell>
          <cell r="E50">
            <v>1</v>
          </cell>
          <cell r="F50">
            <v>2700</v>
          </cell>
          <cell r="G50">
            <v>4042</v>
          </cell>
          <cell r="I50">
            <v>6742</v>
          </cell>
        </row>
        <row r="51">
          <cell r="A51" t="str">
            <v>[제 50 호표]</v>
          </cell>
          <cell r="B51" t="str">
            <v>EPS SUPPORT (C.T)</v>
          </cell>
          <cell r="C51" t="str">
            <v>3P 60AF</v>
          </cell>
          <cell r="D51" t="str">
            <v>면</v>
          </cell>
          <cell r="E51">
            <v>1</v>
          </cell>
          <cell r="F51">
            <v>55630</v>
          </cell>
          <cell r="G51">
            <v>78600</v>
          </cell>
          <cell r="I51">
            <v>134230</v>
          </cell>
        </row>
        <row r="52">
          <cell r="A52" t="str">
            <v>[제 51 호표]</v>
          </cell>
          <cell r="B52" t="str">
            <v>케이블트레이지지대</v>
          </cell>
          <cell r="C52" t="str">
            <v>W200</v>
          </cell>
          <cell r="D52" t="str">
            <v>개소</v>
          </cell>
          <cell r="E52">
            <v>1</v>
          </cell>
          <cell r="F52">
            <v>1488</v>
          </cell>
          <cell r="G52">
            <v>4042</v>
          </cell>
          <cell r="I52">
            <v>5530</v>
          </cell>
        </row>
        <row r="53">
          <cell r="A53" t="str">
            <v>[제 52 호표]</v>
          </cell>
          <cell r="B53" t="str">
            <v>MCCB BOX</v>
          </cell>
          <cell r="C53" t="str">
            <v>2P 50AF</v>
          </cell>
          <cell r="D53" t="str">
            <v>면</v>
          </cell>
          <cell r="E53">
            <v>1</v>
          </cell>
          <cell r="F53">
            <v>43440</v>
          </cell>
          <cell r="G53">
            <v>69617</v>
          </cell>
          <cell r="I53">
            <v>113057</v>
          </cell>
        </row>
        <row r="54">
          <cell r="A54" t="str">
            <v>[제 53 호표]</v>
          </cell>
          <cell r="B54" t="str">
            <v>MCCB BOX</v>
          </cell>
          <cell r="C54" t="str">
            <v>2P 50AF x 2</v>
          </cell>
          <cell r="D54" t="str">
            <v>면</v>
          </cell>
          <cell r="E54">
            <v>1</v>
          </cell>
          <cell r="F54">
            <v>62980</v>
          </cell>
          <cell r="G54">
            <v>102180</v>
          </cell>
          <cell r="I54">
            <v>165160</v>
          </cell>
        </row>
        <row r="55">
          <cell r="A55" t="str">
            <v>[제 54 호표]</v>
          </cell>
          <cell r="B55" t="str">
            <v>맨홀</v>
          </cell>
          <cell r="C55" t="str">
            <v>"C"형</v>
          </cell>
          <cell r="D55" t="str">
            <v>개소</v>
          </cell>
          <cell r="E55">
            <v>1</v>
          </cell>
          <cell r="F55">
            <v>1031480</v>
          </cell>
          <cell r="G55">
            <v>868343</v>
          </cell>
          <cell r="I55">
            <v>1899823</v>
          </cell>
        </row>
        <row r="56">
          <cell r="A56" t="str">
            <v>[제 55 호표]</v>
          </cell>
          <cell r="B56" t="str">
            <v>관로구방수</v>
          </cell>
          <cell r="C56" t="str">
            <v>D 50</v>
          </cell>
          <cell r="D56" t="str">
            <v>개소</v>
          </cell>
          <cell r="E56">
            <v>1</v>
          </cell>
          <cell r="F56">
            <v>43900</v>
          </cell>
          <cell r="G56">
            <v>15240</v>
          </cell>
          <cell r="I56">
            <v>59140</v>
          </cell>
        </row>
        <row r="57">
          <cell r="A57" t="str">
            <v>[제 56 호표]</v>
          </cell>
          <cell r="B57" t="str">
            <v>관로구방수</v>
          </cell>
          <cell r="C57" t="str">
            <v>D 100</v>
          </cell>
          <cell r="D57" t="str">
            <v>개소</v>
          </cell>
          <cell r="E57">
            <v>1</v>
          </cell>
          <cell r="F57">
            <v>47800</v>
          </cell>
          <cell r="G57">
            <v>15240</v>
          </cell>
          <cell r="I57">
            <v>63040</v>
          </cell>
        </row>
        <row r="58">
          <cell r="A58" t="str">
            <v>[제 57 호표]</v>
          </cell>
          <cell r="B58" t="str">
            <v>콘크리트타설</v>
          </cell>
          <cell r="C58" t="str">
            <v>레미콘 25-210-8</v>
          </cell>
          <cell r="D58" t="str">
            <v>㎥</v>
          </cell>
          <cell r="E58">
            <v>1</v>
          </cell>
          <cell r="F58">
            <v>47134</v>
          </cell>
          <cell r="G58">
            <v>21380</v>
          </cell>
          <cell r="I58">
            <v>68514</v>
          </cell>
        </row>
        <row r="59">
          <cell r="A59" t="str">
            <v>[제 58 호표]</v>
          </cell>
          <cell r="B59" t="str">
            <v>외등기초</v>
          </cell>
          <cell r="C59" t="str">
            <v>접지(유)</v>
          </cell>
          <cell r="D59" t="str">
            <v>개소</v>
          </cell>
          <cell r="E59">
            <v>1</v>
          </cell>
          <cell r="F59">
            <v>26046</v>
          </cell>
          <cell r="G59">
            <v>48223</v>
          </cell>
          <cell r="H59">
            <v>414</v>
          </cell>
          <cell r="I59">
            <v>74683</v>
          </cell>
        </row>
        <row r="60">
          <cell r="A60" t="str">
            <v>[제 59 호표]</v>
          </cell>
          <cell r="B60" t="str">
            <v>등기구보강</v>
          </cell>
          <cell r="C60" t="str">
            <v>스프링형M바표준</v>
          </cell>
          <cell r="D60" t="str">
            <v>개소</v>
          </cell>
          <cell r="E60">
            <v>1</v>
          </cell>
          <cell r="F60">
            <v>2486</v>
          </cell>
          <cell r="G60">
            <v>4042</v>
          </cell>
          <cell r="I60">
            <v>6528</v>
          </cell>
        </row>
        <row r="61">
          <cell r="A61" t="str">
            <v>[제 60 호표]</v>
          </cell>
          <cell r="B61" t="str">
            <v>등기구보강</v>
          </cell>
          <cell r="C61" t="str">
            <v>FL 2/32W</v>
          </cell>
          <cell r="D61" t="str">
            <v>개소</v>
          </cell>
          <cell r="E61">
            <v>1</v>
          </cell>
          <cell r="F61">
            <v>4972</v>
          </cell>
          <cell r="G61">
            <v>13249</v>
          </cell>
          <cell r="I61">
            <v>18221</v>
          </cell>
        </row>
        <row r="62">
          <cell r="A62" t="str">
            <v>[제 61 호표]</v>
          </cell>
          <cell r="B62" t="str">
            <v>터널전등설치(P1)</v>
          </cell>
          <cell r="C62" t="str">
            <v>FL 2/32W</v>
          </cell>
          <cell r="D62" t="str">
            <v>개소</v>
          </cell>
          <cell r="E62">
            <v>1</v>
          </cell>
          <cell r="F62">
            <v>123995</v>
          </cell>
          <cell r="G62">
            <v>35596</v>
          </cell>
          <cell r="I62">
            <v>159591</v>
          </cell>
        </row>
        <row r="63">
          <cell r="A63" t="str">
            <v>[제 62 호표]</v>
          </cell>
          <cell r="B63" t="str">
            <v>터널전등설치(P2)</v>
          </cell>
          <cell r="C63" t="str">
            <v>FL 1/32W</v>
          </cell>
          <cell r="D63" t="str">
            <v>개소</v>
          </cell>
          <cell r="E63">
            <v>1</v>
          </cell>
          <cell r="F63">
            <v>70995</v>
          </cell>
          <cell r="G63">
            <v>32227</v>
          </cell>
          <cell r="I63">
            <v>103222</v>
          </cell>
        </row>
        <row r="64">
          <cell r="A64" t="str">
            <v>[제 63 호표]</v>
          </cell>
          <cell r="B64" t="str">
            <v>인류애자RACK설치</v>
          </cell>
          <cell r="C64" t="str">
            <v>시.종단형</v>
          </cell>
          <cell r="D64" t="str">
            <v>개소</v>
          </cell>
          <cell r="E64">
            <v>1</v>
          </cell>
          <cell r="F64">
            <v>560</v>
          </cell>
          <cell r="G64">
            <v>153364</v>
          </cell>
          <cell r="I64">
            <v>153924</v>
          </cell>
        </row>
        <row r="65">
          <cell r="A65" t="str">
            <v>[제 64 호표]</v>
          </cell>
          <cell r="B65" t="str">
            <v>인류애자RACK설치</v>
          </cell>
          <cell r="C65" t="str">
            <v>중간형</v>
          </cell>
          <cell r="D65" t="str">
            <v>개소</v>
          </cell>
          <cell r="E65">
            <v>1</v>
          </cell>
          <cell r="F65">
            <v>1120</v>
          </cell>
          <cell r="G65">
            <v>208975</v>
          </cell>
          <cell r="I65">
            <v>210095</v>
          </cell>
        </row>
        <row r="66">
          <cell r="A66" t="str">
            <v>[제 65 호표]</v>
          </cell>
          <cell r="B66" t="str">
            <v>인류애자RACK설치</v>
          </cell>
          <cell r="C66" t="str">
            <v>인류형</v>
          </cell>
          <cell r="D66" t="str">
            <v>개소</v>
          </cell>
          <cell r="E66">
            <v>1</v>
          </cell>
          <cell r="F66">
            <v>400</v>
          </cell>
          <cell r="G66">
            <v>149715</v>
          </cell>
          <cell r="I66">
            <v>150115</v>
          </cell>
        </row>
        <row r="67">
          <cell r="A67" t="str">
            <v>[제 66 호표]</v>
          </cell>
          <cell r="B67" t="str">
            <v>터널콘센트함설치</v>
          </cell>
          <cell r="C67" t="str">
            <v>280x380x130</v>
          </cell>
          <cell r="D67" t="str">
            <v>개소</v>
          </cell>
          <cell r="E67">
            <v>1</v>
          </cell>
          <cell r="F67">
            <v>218943</v>
          </cell>
          <cell r="G67">
            <v>105979</v>
          </cell>
          <cell r="I67">
            <v>324922</v>
          </cell>
        </row>
        <row r="68">
          <cell r="A68" t="str">
            <v>[제 67 호표]</v>
          </cell>
          <cell r="B68" t="str">
            <v>CADWELD</v>
          </cell>
          <cell r="C68" t="str">
            <v>"T"</v>
          </cell>
          <cell r="D68" t="str">
            <v>개소</v>
          </cell>
          <cell r="E68">
            <v>1</v>
          </cell>
          <cell r="F68">
            <v>7900</v>
          </cell>
          <cell r="G68">
            <v>10667</v>
          </cell>
          <cell r="I68">
            <v>18567</v>
          </cell>
        </row>
        <row r="69">
          <cell r="A69" t="str">
            <v>[제 68 호표]</v>
          </cell>
          <cell r="B69" t="str">
            <v>CADWELD</v>
          </cell>
          <cell r="C69" t="str">
            <v>"+"</v>
          </cell>
          <cell r="D69" t="str">
            <v>개소</v>
          </cell>
          <cell r="E69">
            <v>1</v>
          </cell>
          <cell r="F69">
            <v>16500</v>
          </cell>
          <cell r="G69">
            <v>10667</v>
          </cell>
          <cell r="I69">
            <v>27167</v>
          </cell>
        </row>
        <row r="70">
          <cell r="A70" t="str">
            <v>[제 69 호표]</v>
          </cell>
          <cell r="B70" t="str">
            <v>파이프지지대</v>
          </cell>
          <cell r="C70" t="str">
            <v>W900-1단</v>
          </cell>
          <cell r="D70" t="str">
            <v>개소</v>
          </cell>
          <cell r="E70">
            <v>1</v>
          </cell>
          <cell r="F70">
            <v>3414</v>
          </cell>
          <cell r="G70">
            <v>4042</v>
          </cell>
          <cell r="I70">
            <v>7456</v>
          </cell>
        </row>
        <row r="71">
          <cell r="A71" t="str">
            <v>[제 70 호표]</v>
          </cell>
          <cell r="B71" t="str">
            <v>파이프지지대</v>
          </cell>
          <cell r="C71" t="str">
            <v>W900-2단</v>
          </cell>
          <cell r="D71" t="str">
            <v>개소</v>
          </cell>
          <cell r="E71">
            <v>1</v>
          </cell>
          <cell r="F71">
            <v>5994</v>
          </cell>
          <cell r="G71">
            <v>4042</v>
          </cell>
          <cell r="I71">
            <v>10036</v>
          </cell>
        </row>
        <row r="72">
          <cell r="A72" t="str">
            <v>[제 71 호표]</v>
          </cell>
          <cell r="B72" t="str">
            <v>WALL TRAY 지지금구 신설</v>
          </cell>
          <cell r="C72" t="str">
            <v>W200</v>
          </cell>
          <cell r="D72" t="str">
            <v>개소</v>
          </cell>
          <cell r="E72">
            <v>1</v>
          </cell>
          <cell r="F72">
            <v>16750</v>
          </cell>
          <cell r="G72">
            <v>8982</v>
          </cell>
          <cell r="I72">
            <v>25732</v>
          </cell>
        </row>
        <row r="73">
          <cell r="A73" t="str">
            <v>[제 72 호표]</v>
          </cell>
          <cell r="B73" t="str">
            <v>터널전등설치(P3)</v>
          </cell>
          <cell r="C73" t="str">
            <v>FL 1/32W(비상등)</v>
          </cell>
          <cell r="D73" t="str">
            <v>개소</v>
          </cell>
          <cell r="E73">
            <v>1</v>
          </cell>
          <cell r="F73">
            <v>123995</v>
          </cell>
          <cell r="G73">
            <v>32227</v>
          </cell>
          <cell r="I73">
            <v>156222</v>
          </cell>
        </row>
        <row r="74">
          <cell r="A74" t="str">
            <v>[제 73 호표]</v>
          </cell>
          <cell r="B74" t="str">
            <v>파이프지지대</v>
          </cell>
          <cell r="C74" t="str">
            <v>W1300-1단</v>
          </cell>
          <cell r="D74" t="str">
            <v>개소</v>
          </cell>
          <cell r="E74">
            <v>1</v>
          </cell>
          <cell r="F74">
            <v>4446</v>
          </cell>
          <cell r="G74">
            <v>4042</v>
          </cell>
          <cell r="I74">
            <v>8488</v>
          </cell>
        </row>
      </sheetData>
      <sheetData sheetId="4"/>
      <sheetData sheetId="5" refreshError="1"/>
      <sheetData sheetId="6" refreshError="1"/>
    </sheetDataSet>
  </externalBook>
</externalLink>
</file>

<file path=xl/externalLinks/externalLink107.xml><?xml version="1.0" encoding="utf-8"?>
<externalLink xmlns="http://schemas.openxmlformats.org/spreadsheetml/2006/main">
  <externalBook xmlns:r="http://schemas.openxmlformats.org/officeDocument/2006/relationships" r:id="rId1">
    <sheetNames>
      <sheetName val="설계산출기초"/>
      <sheetName val="도급예산내역서봉투"/>
      <sheetName val="공사원가계산서"/>
      <sheetName val="설계산출표지"/>
      <sheetName val="도급예산내역서총괄표"/>
      <sheetName val="을부담운반비"/>
      <sheetName val="운반비산출"/>
      <sheetName val="철거산출근거"/>
      <sheetName val="견적가"/>
      <sheetName val="노임단가"/>
      <sheetName val="일위집계"/>
      <sheetName val="단가조사"/>
      <sheetName val="실행대비"/>
      <sheetName val="옥외 전력간선공사"/>
      <sheetName val="IL-3"/>
      <sheetName val="전기"/>
      <sheetName val="견적단가"/>
      <sheetName val="정공공사"/>
      <sheetName val="J直材4"/>
      <sheetName val="Sheet1"/>
      <sheetName val="Sheet1 (2)"/>
      <sheetName val="내역"/>
      <sheetName val="기초단가"/>
      <sheetName val="산출1-수변전"/>
      <sheetName val="LP-S"/>
      <sheetName val="내역서"/>
      <sheetName val="기계경비(시간당)"/>
      <sheetName val="램머"/>
      <sheetName val="일위대가"/>
      <sheetName val="변압기 및 발전기 용량"/>
      <sheetName val="분전반계산서(석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08.xml><?xml version="1.0" encoding="utf-8"?>
<externalLink xmlns="http://schemas.openxmlformats.org/spreadsheetml/2006/main">
  <externalBook xmlns:r="http://schemas.openxmlformats.org/officeDocument/2006/relationships" r:id="rId1">
    <sheetNames>
      <sheetName val="표지"/>
      <sheetName val="1차 갑지"/>
      <sheetName val="1차 내역서"/>
      <sheetName val="2차 갑지"/>
      <sheetName val="2차 내역서"/>
      <sheetName val="갑을 대비내역서"/>
      <sheetName val="물량산출서"/>
      <sheetName val="A 견적"/>
      <sheetName val="요율"/>
      <sheetName val="자재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9.xml><?xml version="1.0" encoding="utf-8"?>
<externalLink xmlns="http://schemas.openxmlformats.org/spreadsheetml/2006/main">
  <externalBook xmlns:r="http://schemas.openxmlformats.org/officeDocument/2006/relationships" r:id="rId1">
    <sheetNames>
      <sheetName val="효성CB 1P기초"/>
      <sheetName val="철주철거8.8"/>
      <sheetName val="철주8.8M신설"/>
      <sheetName val="철주신11.3M용"/>
      <sheetName val="철주철11.3M용"/>
      <sheetName val="빔신5M하부용"/>
      <sheetName val="빔철거5M하부용"/>
      <sheetName val="빔신5M상부용"/>
      <sheetName val="빔철5M상부용"/>
      <sheetName val="DS가대철거"/>
      <sheetName val="주변압기"/>
      <sheetName val="단로기용기초"/>
      <sheetName val="O,PT,LA기초"/>
      <sheetName val="지지주용기초"/>
      <sheetName val="지지주신"/>
      <sheetName val="빔7M신"/>
      <sheetName val="OT용가대신"/>
      <sheetName val="모선신설"/>
      <sheetName val="모선철거"/>
      <sheetName val="LA용가대신"/>
      <sheetName val="PT가대신"/>
      <sheetName val="DS가대신"/>
      <sheetName val="철주기초"/>
      <sheetName val="닛신4P기초"/>
      <sheetName val="기계경비(시간당)"/>
      <sheetName val="램머"/>
      <sheetName val="요율"/>
      <sheetName val="자재대"/>
      <sheetName val="도급예산내역서봉투"/>
      <sheetName val="공사원가계산서"/>
      <sheetName val="설계산출표지"/>
      <sheetName val="도급예산내역서총괄표"/>
      <sheetName val="을부담운반비"/>
      <sheetName val="설계산출기초"/>
      <sheetName val="운반비산출"/>
      <sheetName val="기계경비_시간당_"/>
      <sheetName val="노임"/>
      <sheetName val="분전함신설"/>
      <sheetName val="접지1종"/>
      <sheetName val="설비"/>
      <sheetName val="일위단위"/>
      <sheetName val="월래"/>
      <sheetName val="전선 및 전선관"/>
      <sheetName val="조명율표"/>
      <sheetName val="동원인원"/>
      <sheetName val="일위대가"/>
      <sheetName val="산출금액내역"/>
      <sheetName val="기초자료입력"/>
      <sheetName val="준공정산"/>
      <sheetName val="사통"/>
      <sheetName val="내역서"/>
      <sheetName val="내역단위"/>
      <sheetName val="코드명"/>
      <sheetName val="구조물단위표"/>
      <sheetName val="관포설품"/>
      <sheetName val="토적단위"/>
      <sheetName val="동원단위"/>
      <sheetName val="인수공규격"/>
      <sheetName val="구조물절단규격"/>
      <sheetName val="거리별운반단가"/>
      <sheetName val="경산"/>
      <sheetName val="Sheet1"/>
      <sheetName val="1차 내역서"/>
      <sheetName val="내역"/>
      <sheetName val="설계내역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부하계산서"/>
      <sheetName val="표지(승달문예회관)"/>
      <sheetName val="변압기용량"/>
      <sheetName val="발전기"/>
      <sheetName val="발전기부하"/>
      <sheetName val="축전지"/>
      <sheetName val="전압조건"/>
      <sheetName val="전압강하계산서"/>
      <sheetName val="부하조건"/>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0.xml><?xml version="1.0" encoding="utf-8"?>
<externalLink xmlns="http://schemas.openxmlformats.org/spreadsheetml/2006/main">
  <externalBook xmlns:r="http://schemas.openxmlformats.org/officeDocument/2006/relationships" r:id="rId1">
    <sheetNames>
      <sheetName val="표지"/>
      <sheetName val="설계조건"/>
      <sheetName val="열관류율"/>
      <sheetName val="First"/>
      <sheetName val="집계표"/>
      <sheetName val="부하계산서"/>
      <sheetName val="Front"/>
      <sheetName val="wall"/>
      <sheetName val="F.C.U ZONE집계"/>
      <sheetName val="A.H.U ZONE별집계"/>
      <sheetName val="공조기선정"/>
      <sheetName val="공조기리턴휀"/>
      <sheetName val="냉동기"/>
      <sheetName val="열교환기"/>
      <sheetName val="보일러&amp;응축수탱크"/>
      <sheetName val="급수펌프"/>
      <sheetName val="펌프"/>
      <sheetName val="급탕탱크"/>
      <sheetName val="FAN"/>
      <sheetName val="저수조"/>
      <sheetName val="옥내소화전펌프"/>
      <sheetName val="옥내소화전마찰손실"/>
      <sheetName val="sheets"/>
      <sheetName val="ZONE"/>
      <sheetName val="DATA"/>
      <sheetName val="기계경비(시간당)"/>
      <sheetName val="램머"/>
      <sheetName val="Sheet1"/>
    </sheetNames>
    <sheetDataSet>
      <sheetData sheetId="0"/>
      <sheetData sheetId="1"/>
      <sheetData sheetId="2"/>
      <sheetData sheetId="3"/>
      <sheetData sheetId="4"/>
      <sheetData sheetId="5"/>
      <sheetData sheetId="6"/>
      <sheetData sheetId="7">
        <row r="2">
          <cell r="C2" t="str">
            <v>방위</v>
          </cell>
          <cell r="H2" t="str">
            <v>방위</v>
          </cell>
          <cell r="V2" t="str">
            <v>방위</v>
          </cell>
        </row>
        <row r="3">
          <cell r="H3" t="str">
            <v>S</v>
          </cell>
          <cell r="V3" t="str">
            <v>H</v>
          </cell>
        </row>
        <row r="4">
          <cell r="H4" t="str">
            <v>E</v>
          </cell>
        </row>
        <row r="5">
          <cell r="H5" t="str">
            <v>W</v>
          </cell>
        </row>
        <row r="6">
          <cell r="H6" t="str">
            <v>N</v>
          </cell>
        </row>
        <row r="7">
          <cell r="H7" t="str">
            <v>S</v>
          </cell>
          <cell r="V7" t="str">
            <v>H</v>
          </cell>
        </row>
        <row r="8">
          <cell r="H8" t="str">
            <v>E</v>
          </cell>
        </row>
        <row r="9">
          <cell r="H9" t="str">
            <v>N</v>
          </cell>
        </row>
        <row r="11">
          <cell r="H11" t="str">
            <v>S</v>
          </cell>
          <cell r="V11" t="str">
            <v>H</v>
          </cell>
        </row>
        <row r="12">
          <cell r="H12" t="str">
            <v>N</v>
          </cell>
        </row>
        <row r="13">
          <cell r="H13" t="str">
            <v>E</v>
          </cell>
        </row>
        <row r="15">
          <cell r="C15" t="str">
            <v>N</v>
          </cell>
          <cell r="H15" t="str">
            <v>W</v>
          </cell>
          <cell r="V15" t="str">
            <v>H</v>
          </cell>
        </row>
        <row r="16">
          <cell r="H16" t="str">
            <v>N</v>
          </cell>
        </row>
        <row r="17">
          <cell r="H17" t="str">
            <v>E</v>
          </cell>
        </row>
        <row r="19">
          <cell r="C19" t="str">
            <v>E</v>
          </cell>
          <cell r="H19" t="str">
            <v>E</v>
          </cell>
          <cell r="V19" t="str">
            <v>H</v>
          </cell>
        </row>
        <row r="20">
          <cell r="C20" t="str">
            <v>W</v>
          </cell>
          <cell r="H20" t="str">
            <v>W</v>
          </cell>
        </row>
        <row r="23">
          <cell r="C23" t="str">
            <v>W</v>
          </cell>
          <cell r="H23" t="str">
            <v>W</v>
          </cell>
          <cell r="V23" t="str">
            <v>H</v>
          </cell>
        </row>
        <row r="27">
          <cell r="H27" t="str">
            <v>N</v>
          </cell>
          <cell r="V27" t="str">
            <v>H</v>
          </cell>
        </row>
        <row r="28">
          <cell r="H28" t="str">
            <v>W</v>
          </cell>
        </row>
        <row r="31">
          <cell r="H31" t="str">
            <v>N</v>
          </cell>
          <cell r="V31" t="str">
            <v>H</v>
          </cell>
        </row>
        <row r="35">
          <cell r="H35" t="str">
            <v>N</v>
          </cell>
          <cell r="V35" t="str">
            <v>H</v>
          </cell>
        </row>
        <row r="36">
          <cell r="H36" t="str">
            <v>E</v>
          </cell>
        </row>
        <row r="39">
          <cell r="C39" t="str">
            <v>S</v>
          </cell>
          <cell r="H39" t="str">
            <v>S</v>
          </cell>
          <cell r="V39" t="str">
            <v>H</v>
          </cell>
        </row>
        <row r="40">
          <cell r="C40" t="str">
            <v>W</v>
          </cell>
          <cell r="H40" t="str">
            <v>W</v>
          </cell>
        </row>
        <row r="41">
          <cell r="H41" t="str">
            <v>E</v>
          </cell>
        </row>
        <row r="43">
          <cell r="V43" t="str">
            <v>H</v>
          </cell>
        </row>
        <row r="47">
          <cell r="H47" t="str">
            <v>N</v>
          </cell>
          <cell r="V47" t="str">
            <v>H</v>
          </cell>
        </row>
        <row r="48">
          <cell r="H48" t="str">
            <v>W</v>
          </cell>
        </row>
        <row r="49">
          <cell r="H49" t="str">
            <v>E</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111.xml><?xml version="1.0" encoding="utf-8"?>
<externalLink xmlns="http://schemas.openxmlformats.org/spreadsheetml/2006/main">
  <externalBook xmlns:r="http://schemas.openxmlformats.org/officeDocument/2006/relationships" r:id="rId1">
    <sheetNames>
      <sheetName val="Sheet1"/>
      <sheetName val="Sheet2"/>
      <sheetName val="Sheet3"/>
      <sheetName val="일위(PANEL)"/>
      <sheetName val="빌딩 안내"/>
      <sheetName val="효성CB 1P기초"/>
      <sheetName val="계수시트"/>
      <sheetName val="단가산출서"/>
      <sheetName val="CTEMCOST"/>
      <sheetName val="기계경비(시간당)"/>
      <sheetName val="램머"/>
      <sheetName val="MOTOR"/>
      <sheetName val="조명율표"/>
      <sheetName val="경산"/>
      <sheetName val="교사기준면적(초등)"/>
      <sheetName val="KKK"/>
      <sheetName val="토사(PE)"/>
      <sheetName val="도급예산내역서봉투"/>
      <sheetName val="공사원가계산서"/>
      <sheetName val="설계산출표지"/>
      <sheetName val="도급예산내역서총괄표"/>
      <sheetName val="을부담운반비"/>
      <sheetName val="설계산출기초"/>
      <sheetName val="운반비산출"/>
      <sheetName val="01"/>
      <sheetName val="수배전반"/>
      <sheetName val="Y-WORK"/>
      <sheetName val="일위대가 "/>
      <sheetName val="관로공정"/>
      <sheetName val="총내역서"/>
      <sheetName val="작업일보"/>
      <sheetName val="내역서01"/>
      <sheetName val="부대집계"/>
      <sheetName val="집계표"/>
      <sheetName val="구천"/>
      <sheetName val="전계가"/>
      <sheetName val="Sheet5"/>
      <sheetName val="경영상태"/>
      <sheetName val="원가계산서"/>
      <sheetName val="사급자재(1단계)"/>
      <sheetName val="#REF"/>
      <sheetName val="견적업체"/>
      <sheetName val="산출"/>
      <sheetName val="내역"/>
      <sheetName val="일위목록"/>
      <sheetName val="실행기초"/>
      <sheetName val="프랜트면허"/>
      <sheetName val="손익분석"/>
      <sheetName val="6호기"/>
      <sheetName val="내역서"/>
      <sheetName val="일명"/>
      <sheetName val="일명95"/>
      <sheetName val="일비"/>
      <sheetName val="일비95"/>
      <sheetName val="경명"/>
      <sheetName val="경명95"/>
      <sheetName val="경배"/>
      <sheetName val="경배95"/>
      <sheetName val="임율"/>
      <sheetName val="임율95"/>
      <sheetName val="간노비"/>
      <sheetName val="간노비95"/>
      <sheetName val="직노"/>
      <sheetName val="공정율"/>
      <sheetName val="pldt"/>
      <sheetName val="건집"/>
      <sheetName val="건축"/>
      <sheetName val="기설집"/>
      <sheetName val="설집"/>
      <sheetName val="원가계산"/>
      <sheetName val="수정내역"/>
      <sheetName val="일위대가표"/>
      <sheetName val="일위대가"/>
      <sheetName val="실행내역"/>
      <sheetName val="XXXXXX"/>
      <sheetName val="VXXX"/>
      <sheetName val="진짜내역"/>
      <sheetName val="전시원"/>
      <sheetName val="전시내"/>
      <sheetName val="표"/>
      <sheetName val="목"/>
      <sheetName val="설 (3)"/>
      <sheetName val="설 (2)"/>
      <sheetName val="설"/>
      <sheetName val="일"/>
      <sheetName val="일집표"/>
      <sheetName val="일위표"/>
      <sheetName val="수표"/>
      <sheetName val="총집"/>
      <sheetName val="원가"/>
      <sheetName val="제작총집계표"/>
      <sheetName val="총경기장별내역서(10-11)"/>
      <sheetName val="경기장별내역서(12-107)"/>
      <sheetName val="중기사용료"/>
      <sheetName val="재료단가"/>
      <sheetName val="노임단가"/>
      <sheetName val="관급단가"/>
      <sheetName val="산출금액내역"/>
      <sheetName val="예산서"/>
      <sheetName val="간지"/>
      <sheetName val="조명시설"/>
      <sheetName val="2.고용보험료산출근거"/>
      <sheetName val="Baby일위대가"/>
      <sheetName val="ÀÏÀ§(PANEL)"/>
      <sheetName val="용역비내역-진짜"/>
      <sheetName val="48단가"/>
      <sheetName val="이형관"/>
      <sheetName val="파일의이용"/>
      <sheetName val="설계내역2"/>
      <sheetName val="기초"/>
      <sheetName val="D"/>
      <sheetName val="설계예산서"/>
      <sheetName val="단가산출"/>
      <sheetName val="인건비"/>
      <sheetName val="분전함신설"/>
      <sheetName val="접지1종"/>
      <sheetName val="전기일위대가"/>
      <sheetName val="DATA"/>
      <sheetName val="요율"/>
      <sheetName val="자재대"/>
      <sheetName val="공종단가"/>
      <sheetName val="증감대비"/>
      <sheetName val="월래"/>
      <sheetName val="공종"/>
      <sheetName val="설계서"/>
      <sheetName val="(A)내역서"/>
      <sheetName val="동원인원"/>
      <sheetName val="1차 내역서"/>
      <sheetName val="기계경비_시간당_"/>
      <sheetName val="22관계"/>
      <sheetName val="22기타(L,R)"/>
      <sheetName val="22전선계"/>
      <sheetName val="설계예시"/>
      <sheetName val="NO.1-NO12(설계예산서)"/>
      <sheetName val="2003 일위대가"/>
      <sheetName val="수량산출"/>
      <sheetName val="INDEX"/>
      <sheetName val="설비"/>
      <sheetName val="시행예산"/>
      <sheetName val="공통비총괄표"/>
      <sheetName val="단가대비표"/>
      <sheetName val="DATE"/>
      <sheetName val="AS포장복구 "/>
      <sheetName val="청천내"/>
      <sheetName val="평가데이터"/>
      <sheetName val="2000년1차"/>
      <sheetName val="6-1. 관개량조서"/>
      <sheetName val="9GNG운반"/>
      <sheetName val="wall"/>
      <sheetName val="전등설비"/>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Set>
  </externalBook>
</externalLink>
</file>

<file path=xl/externalLinks/externalLink112.xml><?xml version="1.0" encoding="utf-8"?>
<externalLink xmlns="http://schemas.openxmlformats.org/spreadsheetml/2006/main">
  <externalBook xmlns:r="http://schemas.openxmlformats.org/officeDocument/2006/relationships" r:id="rId1">
    <sheetNames>
      <sheetName val="잡무1"/>
      <sheetName val="잡무2"/>
      <sheetName val="마둔터널"/>
      <sheetName val="마둔비용"/>
      <sheetName val="마둔비용(측면전기실)"/>
      <sheetName val="금광1터널"/>
      <sheetName val="금광1비용"/>
      <sheetName val="금광1비용 (측면전기실)"/>
      <sheetName val="금광2터널"/>
      <sheetName val="금광2비용"/>
      <sheetName val="금광2비용 (측면전기실)"/>
      <sheetName val="금광2비용(제2전기실서공급)"/>
      <sheetName val="종합비용"/>
      <sheetName val="마돈터널(형광)"/>
      <sheetName val="마돈터널(무전극)"/>
      <sheetName val="케이블데이타"/>
      <sheetName val="데이타"/>
      <sheetName val="평택_음성 조명"/>
      <sheetName val="효성CB 1P기초"/>
    </sheetNames>
    <definedNames>
      <definedName name="굵기"/>
      <definedName name="돌아가_교통"/>
      <definedName name="돌아가기"/>
      <definedName name="등가도움"/>
      <definedName name="연접도움말"/>
      <definedName name="전선_관"/>
      <definedName name="전압강하가기"/>
      <definedName name="터파기계산"/>
    </definedNames>
    <sheetDataSet>
      <sheetData sheetId="0" refreshError="1"/>
      <sheetData sheetId="1" refreshError="1"/>
      <sheetData sheetId="2" refreshError="1"/>
      <sheetData sheetId="3" refreshError="1"/>
      <sheetData sheetId="4" refreshError="1"/>
      <sheetData sheetId="5">
        <row r="82">
          <cell r="D82">
            <v>20.422285714285714</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3.xml><?xml version="1.0" encoding="utf-8"?>
<externalLink xmlns="http://schemas.openxmlformats.org/spreadsheetml/2006/main">
  <externalBook xmlns:r="http://schemas.openxmlformats.org/officeDocument/2006/relationships" r:id="rId1">
    <sheetNames>
      <sheetName val="연결임시"/>
      <sheetName val="VXXXX"/>
      <sheetName val="장비유류주입6월분"/>
      <sheetName val="장비유류주입7월분"/>
      <sheetName val="Sheet1"/>
      <sheetName val="Sheet2"/>
      <sheetName val="도공품의"/>
      <sheetName val="조달품의"/>
      <sheetName val="조정안"/>
      <sheetName val="투찰총괄"/>
      <sheetName val="기구표"/>
      <sheetName val="영종도"/>
      <sheetName val="A4PO"/>
      <sheetName val="A4LA"/>
      <sheetName val="타사"/>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C0000"/>
      <sheetName val="원하집계"/>
      <sheetName val="세부기준"/>
      <sheetName val="하도총괄"/>
      <sheetName val="원하도"/>
      <sheetName val="투찰"/>
      <sheetName val="표지3"/>
      <sheetName val="집계표 "/>
      <sheetName val="BOQ"/>
      <sheetName val="하도급총괄표 (2)"/>
      <sheetName val="하도사항 (2)"/>
      <sheetName val="부대투찰토공7 (2)"/>
      <sheetName val="부대투찰철콘7 (2)"/>
      <sheetName val="부대투찰토공7"/>
      <sheetName val="부대투찰철콘7"/>
      <sheetName val="갑지"/>
      <sheetName val="가실행7"/>
      <sheetName val="조직도 (2)"/>
      <sheetName val="관리비"/>
      <sheetName val="부대집계7"/>
      <sheetName val="부대토공7"/>
      <sheetName val="부대철콘7 (2)"/>
      <sheetName val="부대철콘7"/>
      <sheetName val="하도급총괄표"/>
      <sheetName val="하도사항"/>
      <sheetName val="견적갑지"/>
      <sheetName val="도급견적내역"/>
      <sheetName val="도급일위대가"/>
      <sheetName val="도급견적실적가대비(기존대285m)"/>
      <sheetName val="도급일위대가실적가대비(기존대285m) "/>
      <sheetName val="내역표지"/>
      <sheetName val="도급표지 "/>
      <sheetName val="부대표지"/>
      <sheetName val="도급표지  (4)"/>
      <sheetName val="부대표지 (4)"/>
      <sheetName val="도급표지  (3)"/>
      <sheetName val="부대표지 (3)"/>
      <sheetName val="도급표지  (2)"/>
      <sheetName val="부대표지 (2)"/>
      <sheetName val="세로"/>
      <sheetName val="토  목"/>
      <sheetName val="조  경"/>
      <sheetName val="전 기"/>
      <sheetName val="건  축"/>
      <sheetName val="건축설비"/>
      <sheetName val="기계"/>
      <sheetName val="제어계측"/>
      <sheetName val="계수시트"/>
      <sheetName val="PRESS공사(을)"/>
      <sheetName val="CONCRETE"/>
      <sheetName val="수량산출 "/>
      <sheetName val="배수공"/>
      <sheetName val="내역적용수량"/>
      <sheetName val="자재집계표"/>
      <sheetName val="주요자재집계"/>
      <sheetName val="흄관집계"/>
      <sheetName val="토공"/>
      <sheetName val="2-17"/>
      <sheetName val="터파기집계"/>
      <sheetName val="되메우기집계"/>
      <sheetName val="토공집계"/>
      <sheetName val="콘크리트집계"/>
      <sheetName val="철근집계"/>
      <sheetName val="측구공"/>
      <sheetName val="측구공집계"/>
      <sheetName val="L형측구"/>
      <sheetName val="L형측구집계"/>
      <sheetName val="2-42~52"/>
      <sheetName val="2-53"/>
      <sheetName val="2-54~58"/>
      <sheetName val="U형측구"/>
      <sheetName val="U형측구집계"/>
      <sheetName val="2-62"/>
      <sheetName val="2-63"/>
      <sheetName val="배수관공"/>
      <sheetName val="배수관공집계"/>
      <sheetName val="2-75"/>
      <sheetName val="횡배수량집계"/>
      <sheetName val="2-85"/>
      <sheetName val="2-86..9"/>
      <sheetName val="2-135"/>
      <sheetName val="2-136..168"/>
      <sheetName val="2-169..173"/>
      <sheetName val="2-174..5"/>
      <sheetName val="2-176..180"/>
      <sheetName val="부채도로횡배"/>
      <sheetName val="부채횡배수관"/>
      <sheetName val="2-184..186"/>
      <sheetName val="2-188"/>
      <sheetName val="중분횡배집계표"/>
      <sheetName val="중분흄관산출근거"/>
      <sheetName val="중분횡배산출근거"/>
      <sheetName val="종배수공"/>
      <sheetName val="종배수관집계"/>
      <sheetName val="종배수관 산출근거"/>
      <sheetName val="2-195"/>
      <sheetName val="날개및면벽"/>
      <sheetName val="날개수량집계"/>
      <sheetName val="2-200..202"/>
      <sheetName val="2-203..204"/>
      <sheetName val="종배면벽수량집계"/>
      <sheetName val="207-208"/>
      <sheetName val="집수정공"/>
      <sheetName val="집수정수량집계"/>
      <sheetName val="성토부집수정"/>
      <sheetName val="중분집수정집계표"/>
      <sheetName val="부채집수정"/>
      <sheetName val="집수정현황"/>
      <sheetName val="도수로공"/>
      <sheetName val="도수로수량집계1"/>
      <sheetName val="도수로수량집계2"/>
      <sheetName val="T,L형도수로집계"/>
      <sheetName val="도수로집계"/>
      <sheetName val="집수거집계"/>
      <sheetName val="2-567...588"/>
      <sheetName val="2-567...588 (2)"/>
      <sheetName val="2-589...590"/>
      <sheetName val="2-589...590 (2)"/>
      <sheetName val="2-592...595"/>
      <sheetName val="2-592...595 (2)"/>
      <sheetName val="용배수로공"/>
      <sheetName val="용배수로 집계표"/>
      <sheetName val="용배수로산출"/>
      <sheetName val="교통안전집계표"/>
      <sheetName val="중분대산출근거"/>
      <sheetName val="laroux"/>
      <sheetName val="지질조사"/>
      <sheetName val="01"/>
      <sheetName val="9902"/>
      <sheetName val="현장경비"/>
      <sheetName val="SG"/>
      <sheetName val="건축"/>
      <sheetName val="G.R300경비"/>
      <sheetName val="도급내역"/>
      <sheetName val="#REF"/>
      <sheetName val="재노경"/>
      <sheetName val="토공(우물통,기타) "/>
      <sheetName val="인건비 "/>
      <sheetName val="입찰"/>
      <sheetName val="현경"/>
      <sheetName val="평가데이터"/>
      <sheetName val="단가"/>
      <sheetName val="대비"/>
      <sheetName val="내역서"/>
      <sheetName val="실행대비"/>
      <sheetName val="BOM"/>
      <sheetName val="공사개요"/>
      <sheetName val="총괄-1"/>
      <sheetName val="TOTAL_BOQ"/>
      <sheetName val="Y-WORK"/>
      <sheetName val="기계경비(시간당)"/>
      <sheetName val="램머"/>
      <sheetName val="용소리교"/>
      <sheetName val="2@ BOX"/>
      <sheetName val="배수내역"/>
      <sheetName val="슬래브"/>
      <sheetName val="청천내"/>
      <sheetName val="하도급총ꔄ표 (2)"/>
      <sheetName val="투입(관수_건축)"/>
      <sheetName val="작성지침서2)"/>
      <sheetName val="투입(APT500)"/>
      <sheetName val="투입(분당)"/>
      <sheetName val="투입스케쥴양식"/>
      <sheetName val="투입(APT1200)"/>
      <sheetName val="투입(평촌)"/>
      <sheetName val="투입(APT1000)"/>
      <sheetName val="FACTOR"/>
      <sheetName val="2000년1차"/>
      <sheetName val="A1"/>
      <sheetName val="골재"/>
      <sheetName val="요율"/>
      <sheetName val="자재대"/>
      <sheetName val="산출금액내역"/>
      <sheetName val="신표지1"/>
      <sheetName val="다곡2교"/>
      <sheetName val="AS포장복구 "/>
      <sheetName val="자재단가"/>
      <sheetName val="관리,공감"/>
      <sheetName val="관로토공"/>
      <sheetName val="공통비총괄표"/>
      <sheetName val="공통가설_8"/>
      <sheetName val="기타시설"/>
      <sheetName val="판매시설"/>
      <sheetName val="아파트_9"/>
      <sheetName val="주민복지관"/>
      <sheetName val="지하주차장"/>
      <sheetName val="직접공사비집계표_7"/>
      <sheetName val="기초작업"/>
      <sheetName val="간접"/>
      <sheetName val="설계서(토목)"/>
      <sheetName val="1호인버트수량"/>
      <sheetName val="마감사양"/>
      <sheetName val="별표 "/>
      <sheetName val="토사(PE)"/>
      <sheetName val="내역"/>
      <sheetName val="현장관리비"/>
      <sheetName val="총괄표"/>
      <sheetName val="9509"/>
      <sheetName val="국내조달(통합-1)"/>
      <sheetName val="6호기"/>
      <sheetName val="정부노임단가"/>
      <sheetName val="내역서 제출"/>
      <sheetName val="가설개략"/>
      <sheetName val="을지"/>
      <sheetName val="원가계산서"/>
      <sheetName val="진천방향"/>
      <sheetName val="지수980731이후"/>
      <sheetName val="BID"/>
      <sheetName val="토공계산서(부체도로)"/>
      <sheetName val="예가표"/>
      <sheetName val="토공단위당"/>
      <sheetName val="수토공단위당"/>
      <sheetName val="총괄"/>
      <sheetName val="CODE"/>
      <sheetName val="조명시설"/>
      <sheetName val="3.공통공사대비"/>
      <sheetName val="기준액"/>
      <sheetName val="데이타"/>
      <sheetName val="98지급계획"/>
      <sheetName val="입력"/>
      <sheetName val="2호맨홀공제수량"/>
      <sheetName val="하수처리장(토목)"/>
      <sheetName val="빌딩 안내"/>
      <sheetName val="안정성검토"/>
      <sheetName val="하중계산"/>
      <sheetName val="설계기준"/>
      <sheetName val="인건비기준"/>
      <sheetName val="실행간접비용"/>
      <sheetName val="가격조사서"/>
      <sheetName val="DATA"/>
      <sheetName val="해평견적"/>
      <sheetName val="개요"/>
      <sheetName val="코드"/>
      <sheetName val="hvac(제어동)"/>
      <sheetName val="일반부표"/>
      <sheetName val="CTEMCOST"/>
      <sheetName val="일위대가목차"/>
      <sheetName val="Total"/>
      <sheetName val="TB"/>
      <sheetName val="맨홀수량산출"/>
      <sheetName val="설계예산서"/>
      <sheetName val="석축설면"/>
      <sheetName val="법면단"/>
      <sheetName val="설계서(7)"/>
      <sheetName val="부대투찰토공7Ƞ(2)"/>
      <sheetName val="집계표"/>
      <sheetName val="원가계산"/>
      <sheetName val="소방"/>
      <sheetName val="도급내역5+800"/>
      <sheetName val="도급금액"/>
      <sheetName val="오수토공"/>
      <sheetName val="부대tu"/>
      <sheetName val="단가조사"/>
      <sheetName val="기별(종합)"/>
      <sheetName val="토공사"/>
      <sheetName val="총사업비명세"/>
      <sheetName val="총투자비산정"/>
      <sheetName val="설계내역"/>
      <sheetName val="효성CB 1P기초"/>
      <sheetName val="70%"/>
      <sheetName val="1"/>
      <sheetName val="2. 공원조도"/>
      <sheetName val="단가표"/>
      <sheetName val="동원인원"/>
      <sheetName val="부대공"/>
      <sheetName val="견"/>
      <sheetName val="진주방향"/>
      <sheetName val="구조물공집계"/>
      <sheetName val="경비2내역"/>
      <sheetName val="설치공사비"/>
      <sheetName val="맨홀수량"/>
      <sheetName val="광산내역"/>
      <sheetName val="장비비"/>
      <sheetName val="유림골조"/>
      <sheetName val="비교1"/>
      <sheetName val="설계명세서"/>
      <sheetName val="예산명세서"/>
      <sheetName val="자료입력"/>
      <sheetName val="부안일위"/>
      <sheetName val="내역_FILE"/>
      <sheetName val="연습장소"/>
      <sheetName val="노임"/>
      <sheetName val="강교(Sub)"/>
      <sheetName val="전통건설"/>
      <sheetName val="2.3 교각강성"/>
      <sheetName val="설계방향"/>
      <sheetName val="2.지진하중계산"/>
      <sheetName val="남평내역"/>
      <sheetName val="C1.공사개요"/>
      <sheetName val="실행(1)"/>
      <sheetName val="A1.스케쥴"/>
      <sheetName val="6PILE  (돌출)"/>
      <sheetName val="공통가설"/>
      <sheetName val="부대내역"/>
      <sheetName val="Baby일위대가"/>
      <sheetName val="시점교대"/>
      <sheetName val="전력구구조물산근"/>
      <sheetName val="적점"/>
      <sheetName val="구조물공"/>
      <sheetName val="포장공"/>
      <sheetName val="관급자재"/>
      <sheetName val="품의서"/>
      <sheetName val="CON'C"/>
      <sheetName val="세부내역"/>
      <sheetName val="관현간선토공총"/>
      <sheetName val="내역서01"/>
      <sheetName val="공사명입력"/>
      <sheetName val="근로자자료입력"/>
      <sheetName val="참고자료"/>
      <sheetName val="첨"/>
      <sheetName val="터널전기"/>
      <sheetName val="배수공 내역서 적용수량"/>
      <sheetName val="견적의뢰"/>
      <sheetName val="2공구하도급내역서"/>
      <sheetName val="일위대가"/>
      <sheetName val="cp1"/>
      <sheetName val="경산"/>
      <sheetName val="산근"/>
      <sheetName val="수량집계"/>
      <sheetName val="증감내역서"/>
      <sheetName val="일위집계(기존)"/>
      <sheetName val="JUCK"/>
      <sheetName val="주요량(96)"/>
      <sheetName val="토목(용인)"/>
      <sheetName val="신우"/>
      <sheetName val="계약내역서(을지)"/>
      <sheetName val="총괄내역서"/>
      <sheetName val="3절_CheckList_구분"/>
      <sheetName val="교사기준면적(초등)"/>
      <sheetName val="일반토공견적"/>
      <sheetName val="역T형"/>
      <sheetName val="법면설면"/>
      <sheetName val="석축단"/>
      <sheetName val="법면수집"/>
      <sheetName val="단가산출서(기계)"/>
      <sheetName val="사업성(주상복합)"/>
      <sheetName val="공종목록표"/>
      <sheetName val="파일의이용"/>
      <sheetName val="조건"/>
      <sheetName val="급여조견표"/>
      <sheetName val="예산갑지"/>
      <sheetName val="Customer Databas"/>
      <sheetName val="기초분물량표"/>
      <sheetName val="음료실행"/>
      <sheetName val="부속동"/>
      <sheetName val="1차 내역서"/>
      <sheetName val="시행예산"/>
      <sheetName val="식재인부"/>
      <sheetName val="★개략견적"/>
      <sheetName val="기초입력 DATA"/>
      <sheetName val="JUCKEYK"/>
      <sheetName val="견적"/>
      <sheetName val="도급예산내역서봉투"/>
      <sheetName val="공사원가계산서"/>
      <sheetName val="설계산출표지"/>
      <sheetName val="도급예산내역서총괄표"/>
      <sheetName val="을부담운반비"/>
      <sheetName val="설계산출기초"/>
      <sheetName val="운반비산출"/>
      <sheetName val="부표총괄"/>
      <sheetName val="준검 내역서"/>
      <sheetName val="시설물일위"/>
      <sheetName val="백호우계수"/>
      <sheetName val="노무비"/>
      <sheetName val="단가비교표"/>
      <sheetName val="설계내역서"/>
      <sheetName val="총공사내역서"/>
      <sheetName val="안전보건교육"/>
      <sheetName val="설비"/>
      <sheetName val="흥양2교토공집계표"/>
      <sheetName val="연결관연장산출"/>
      <sheetName val="일위목록"/>
      <sheetName val="입찰안"/>
      <sheetName val="정산설계내역서"/>
      <sheetName val="현장경상비"/>
      <sheetName val="노임단가"/>
      <sheetName val="원가"/>
      <sheetName val="인부임"/>
      <sheetName val="DATE"/>
      <sheetName val="입출재고현황 (2)"/>
      <sheetName val="골조시행"/>
      <sheetName val="유림총괄"/>
      <sheetName val="ROOF(ALKALI)"/>
      <sheetName val="물량산출근거"/>
      <sheetName val="견적을지"/>
      <sheetName val="BGT"/>
      <sheetName val="A-4"/>
      <sheetName val="kimre scrubber"/>
      <sheetName val="실행(표지,갑,을)"/>
      <sheetName val="GRDBS"/>
      <sheetName val="ITEM"/>
      <sheetName val="교통대책내역"/>
      <sheetName val="공통비(전체)"/>
      <sheetName val="9811"/>
      <sheetName val="대전(세창동)"/>
      <sheetName val="0"/>
      <sheetName val="APT"/>
      <sheetName val="Sheet2 (2)"/>
      <sheetName val="IW-LIST"/>
      <sheetName val="정공공사"/>
      <sheetName val="부대집계"/>
      <sheetName val="수목표준대가"/>
      <sheetName val="산출내역"/>
      <sheetName val="계정"/>
      <sheetName val="BSD (2)"/>
      <sheetName val="실행예산"/>
      <sheetName val="BEND LOSS"/>
      <sheetName val="맨홀수량산출(A-LINE)"/>
      <sheetName val="2000전체분"/>
      <sheetName val="산출"/>
      <sheetName val="노임단가표"/>
      <sheetName val="산출근거"/>
      <sheetName val="wall"/>
      <sheetName val="집계표_"/>
      <sheetName val="하도급총괄표_(2)"/>
      <sheetName val="하도사항_(2)"/>
      <sheetName val="부대투찰토공7_(2)"/>
      <sheetName val="부대투찰철콘7_(2)"/>
      <sheetName val="조직도_(2)"/>
      <sheetName val="부대철콘7_(2)"/>
      <sheetName val="도급일위대가실적가대비(기존대285m)_"/>
      <sheetName val="도급표지_"/>
      <sheetName val="도급표지__(4)"/>
      <sheetName val="부대표지_(4)"/>
      <sheetName val="도급표지__(3)"/>
      <sheetName val="부대표지_(3)"/>
      <sheetName val="도급표지__(2)"/>
      <sheetName val="부대표지_(2)"/>
      <sheetName val="토__목"/>
      <sheetName val="조__경"/>
      <sheetName val="전_기"/>
      <sheetName val="건__축"/>
      <sheetName val="수량산출_"/>
      <sheetName val="2-86__9"/>
      <sheetName val="2-136__168"/>
      <sheetName val="2-169__173"/>
      <sheetName val="2-174__5"/>
      <sheetName val="2-176__180"/>
      <sheetName val="2-184__186"/>
      <sheetName val="종배수관_산출근거"/>
      <sheetName val="2-200__202"/>
      <sheetName val="2-203__204"/>
      <sheetName val="2-567___588"/>
      <sheetName val="2-567___588_(2)"/>
      <sheetName val="2-589___590"/>
      <sheetName val="2-589___590_(2)"/>
      <sheetName val="2-592___595"/>
      <sheetName val="2-592___595_(2)"/>
      <sheetName val="용배수로_집계표"/>
      <sheetName val="G_R300경비"/>
      <sheetName val="토공(우물통,기타)_"/>
      <sheetName val="인건비_"/>
      <sheetName val="2@_BOX"/>
      <sheetName val="하도급총ꔄ표_(2)"/>
      <sheetName val="기초자료입력"/>
      <sheetName val="용수량(생활용수)"/>
      <sheetName val="FAB별"/>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efreshError="1"/>
      <sheetData sheetId="77" refreshError="1"/>
      <sheetData sheetId="78" refreshError="1"/>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sheetData sheetId="240"/>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Set>
  </externalBook>
</externalLink>
</file>

<file path=xl/externalLinks/externalLink114.xml><?xml version="1.0" encoding="utf-8"?>
<externalLink xmlns="http://schemas.openxmlformats.org/spreadsheetml/2006/main">
  <externalBook xmlns:r="http://schemas.openxmlformats.org/officeDocument/2006/relationships" r:id="rId1">
    <sheetNames>
      <sheetName val="표지"/>
      <sheetName val="설계조건"/>
      <sheetName val="열관류율"/>
      <sheetName val="First"/>
      <sheetName val="집계표"/>
      <sheetName val="부하계산서"/>
      <sheetName val="Front"/>
      <sheetName val="wall"/>
      <sheetName val="F.C.U ZONE집계"/>
      <sheetName val="A.H.U ZONE별집계"/>
      <sheetName val="공조기선정"/>
      <sheetName val="공조기리턴휀"/>
      <sheetName val="냉동기"/>
      <sheetName val="열교환기"/>
      <sheetName val="보일러&amp;응축수탱크"/>
      <sheetName val="급수펌프"/>
      <sheetName val="펌프"/>
      <sheetName val="급탕탱크"/>
      <sheetName val="FAN"/>
      <sheetName val="저수조"/>
      <sheetName val="옥내소화전펌프"/>
      <sheetName val="옥내소화전마찰손실"/>
      <sheetName val="sheets"/>
      <sheetName val="ZONE"/>
      <sheetName val="DATA"/>
      <sheetName val="설치공사비"/>
      <sheetName val="연결임시"/>
    </sheetNames>
    <sheetDataSet>
      <sheetData sheetId="0" refreshError="1"/>
      <sheetData sheetId="1" refreshError="1"/>
      <sheetData sheetId="2" refreshError="1"/>
      <sheetData sheetId="3" refreshError="1"/>
      <sheetData sheetId="4" refreshError="1"/>
      <sheetData sheetId="5" refreshError="1"/>
      <sheetData sheetId="6"/>
      <sheetData sheetId="7">
        <row r="2">
          <cell r="C2" t="str">
            <v>방위</v>
          </cell>
          <cell r="H2" t="str">
            <v>방위</v>
          </cell>
          <cell r="V2" t="str">
            <v>방위</v>
          </cell>
        </row>
        <row r="3">
          <cell r="H3" t="str">
            <v>S</v>
          </cell>
          <cell r="V3" t="str">
            <v>H</v>
          </cell>
        </row>
        <row r="4">
          <cell r="H4" t="str">
            <v>E</v>
          </cell>
        </row>
        <row r="5">
          <cell r="H5" t="str">
            <v>W</v>
          </cell>
        </row>
        <row r="6">
          <cell r="H6" t="str">
            <v>N</v>
          </cell>
        </row>
        <row r="7">
          <cell r="H7" t="str">
            <v>S</v>
          </cell>
          <cell r="V7" t="str">
            <v>H</v>
          </cell>
        </row>
        <row r="8">
          <cell r="H8" t="str">
            <v>E</v>
          </cell>
        </row>
        <row r="9">
          <cell r="H9" t="str">
            <v>N</v>
          </cell>
        </row>
        <row r="11">
          <cell r="H11" t="str">
            <v>S</v>
          </cell>
          <cell r="V11" t="str">
            <v>H</v>
          </cell>
        </row>
        <row r="12">
          <cell r="H12" t="str">
            <v>N</v>
          </cell>
        </row>
        <row r="13">
          <cell r="H13" t="str">
            <v>E</v>
          </cell>
        </row>
        <row r="15">
          <cell r="C15" t="str">
            <v>N</v>
          </cell>
          <cell r="H15" t="str">
            <v>W</v>
          </cell>
          <cell r="V15" t="str">
            <v>H</v>
          </cell>
        </row>
        <row r="16">
          <cell r="H16" t="str">
            <v>N</v>
          </cell>
        </row>
        <row r="17">
          <cell r="H17" t="str">
            <v>E</v>
          </cell>
        </row>
        <row r="19">
          <cell r="C19" t="str">
            <v>E</v>
          </cell>
          <cell r="H19" t="str">
            <v>E</v>
          </cell>
          <cell r="V19" t="str">
            <v>H</v>
          </cell>
        </row>
        <row r="20">
          <cell r="C20" t="str">
            <v>W</v>
          </cell>
          <cell r="H20" t="str">
            <v>W</v>
          </cell>
        </row>
        <row r="23">
          <cell r="C23" t="str">
            <v>W</v>
          </cell>
          <cell r="H23" t="str">
            <v>W</v>
          </cell>
          <cell r="V23" t="str">
            <v>H</v>
          </cell>
        </row>
        <row r="27">
          <cell r="H27" t="str">
            <v>N</v>
          </cell>
          <cell r="V27" t="str">
            <v>H</v>
          </cell>
        </row>
        <row r="28">
          <cell r="H28" t="str">
            <v>W</v>
          </cell>
        </row>
        <row r="31">
          <cell r="H31" t="str">
            <v>N</v>
          </cell>
          <cell r="V31" t="str">
            <v>H</v>
          </cell>
        </row>
        <row r="35">
          <cell r="H35" t="str">
            <v>N</v>
          </cell>
          <cell r="V35" t="str">
            <v>H</v>
          </cell>
        </row>
        <row r="36">
          <cell r="H36" t="str">
            <v>E</v>
          </cell>
        </row>
        <row r="39">
          <cell r="C39" t="str">
            <v>S</v>
          </cell>
          <cell r="H39" t="str">
            <v>S</v>
          </cell>
          <cell r="V39" t="str">
            <v>H</v>
          </cell>
        </row>
        <row r="40">
          <cell r="C40" t="str">
            <v>W</v>
          </cell>
          <cell r="H40" t="str">
            <v>W</v>
          </cell>
        </row>
        <row r="41">
          <cell r="H41" t="str">
            <v>E</v>
          </cell>
        </row>
        <row r="43">
          <cell r="V43" t="str">
            <v>H</v>
          </cell>
        </row>
        <row r="47">
          <cell r="H47" t="str">
            <v>N</v>
          </cell>
          <cell r="V47" t="str">
            <v>H</v>
          </cell>
        </row>
        <row r="48">
          <cell r="H48" t="str">
            <v>W</v>
          </cell>
        </row>
        <row r="49">
          <cell r="H49" t="str">
            <v>E</v>
          </cell>
        </row>
      </sheetData>
      <sheetData sheetId="8"/>
      <sheetData sheetId="9" refreshError="1"/>
      <sheetData sheetId="10"/>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15.xml><?xml version="1.0" encoding="utf-8"?>
<externalLink xmlns="http://schemas.openxmlformats.org/spreadsheetml/2006/main">
  <externalBook xmlns:r="http://schemas.openxmlformats.org/officeDocument/2006/relationships" r:id="rId1">
    <sheetNames>
      <sheetName val="DATE"/>
      <sheetName val="고양관재"/>
      <sheetName val="APT"/>
    </sheetNames>
    <sheetDataSet>
      <sheetData sheetId="0" refreshError="1">
        <row r="61">
          <cell r="I61" t="str">
            <v>×</v>
          </cell>
        </row>
        <row r="62">
          <cell r="I62" t="str">
            <v>×</v>
          </cell>
        </row>
        <row r="63">
          <cell r="I63" t="str">
            <v>×</v>
          </cell>
        </row>
        <row r="64">
          <cell r="I64" t="str">
            <v>×</v>
          </cell>
        </row>
        <row r="65">
          <cell r="I65" t="str">
            <v>×</v>
          </cell>
        </row>
        <row r="66">
          <cell r="I66" t="str">
            <v>×</v>
          </cell>
        </row>
        <row r="67">
          <cell r="I67" t="str">
            <v>×</v>
          </cell>
        </row>
        <row r="68">
          <cell r="I68" t="str">
            <v>×</v>
          </cell>
        </row>
        <row r="69">
          <cell r="I69" t="str">
            <v>×</v>
          </cell>
        </row>
        <row r="70">
          <cell r="I70" t="str">
            <v>×</v>
          </cell>
        </row>
        <row r="71">
          <cell r="I71" t="str">
            <v>×</v>
          </cell>
        </row>
        <row r="72">
          <cell r="I72" t="str">
            <v>×</v>
          </cell>
        </row>
        <row r="73">
          <cell r="I73" t="str">
            <v>×</v>
          </cell>
        </row>
        <row r="74">
          <cell r="I74" t="str">
            <v>×</v>
          </cell>
        </row>
        <row r="75">
          <cell r="I75" t="str">
            <v>×</v>
          </cell>
        </row>
        <row r="76">
          <cell r="I76" t="str">
            <v>×</v>
          </cell>
        </row>
        <row r="77">
          <cell r="I77" t="str">
            <v>×</v>
          </cell>
        </row>
        <row r="78">
          <cell r="I78" t="str">
            <v>×</v>
          </cell>
        </row>
        <row r="79">
          <cell r="I79" t="str">
            <v>×</v>
          </cell>
        </row>
        <row r="80">
          <cell r="I80" t="str">
            <v>×</v>
          </cell>
        </row>
        <row r="81">
          <cell r="I81" t="str">
            <v>×</v>
          </cell>
        </row>
        <row r="82">
          <cell r="I82" t="str">
            <v>×</v>
          </cell>
        </row>
        <row r="83">
          <cell r="I83" t="str">
            <v>×</v>
          </cell>
        </row>
        <row r="84">
          <cell r="I84" t="str">
            <v>×</v>
          </cell>
        </row>
      </sheetData>
      <sheetData sheetId="1" refreshError="1"/>
      <sheetData sheetId="2" refreshError="1"/>
    </sheetDataSet>
  </externalBook>
</externalLink>
</file>

<file path=xl/externalLinks/externalLink116.xml><?xml version="1.0" encoding="utf-8"?>
<externalLink xmlns="http://schemas.openxmlformats.org/spreadsheetml/2006/main">
  <externalBook xmlns:r="http://schemas.openxmlformats.org/officeDocument/2006/relationships" r:id="rId1">
    <sheetNames>
      <sheetName val="DATE"/>
    </sheetNames>
    <sheetDataSet>
      <sheetData sheetId="0" refreshError="1">
        <row r="61">
          <cell r="I61" t="str">
            <v>×</v>
          </cell>
        </row>
        <row r="62">
          <cell r="I62" t="str">
            <v>×</v>
          </cell>
        </row>
        <row r="63">
          <cell r="I63" t="str">
            <v>×</v>
          </cell>
        </row>
        <row r="64">
          <cell r="I64" t="str">
            <v>×</v>
          </cell>
        </row>
        <row r="65">
          <cell r="I65" t="str">
            <v>×</v>
          </cell>
        </row>
        <row r="66">
          <cell r="I66" t="str">
            <v>×</v>
          </cell>
        </row>
        <row r="67">
          <cell r="I67" t="str">
            <v>×</v>
          </cell>
        </row>
        <row r="68">
          <cell r="I68" t="str">
            <v>×</v>
          </cell>
        </row>
        <row r="69">
          <cell r="I69" t="str">
            <v>×</v>
          </cell>
        </row>
        <row r="70">
          <cell r="I70" t="str">
            <v>×</v>
          </cell>
        </row>
        <row r="71">
          <cell r="I71" t="str">
            <v>×</v>
          </cell>
        </row>
        <row r="72">
          <cell r="I72" t="str">
            <v>×</v>
          </cell>
        </row>
        <row r="73">
          <cell r="I73" t="str">
            <v>×</v>
          </cell>
        </row>
        <row r="74">
          <cell r="I74" t="str">
            <v>×</v>
          </cell>
        </row>
        <row r="75">
          <cell r="I75" t="str">
            <v>×</v>
          </cell>
        </row>
        <row r="76">
          <cell r="I76" t="str">
            <v>×</v>
          </cell>
        </row>
        <row r="77">
          <cell r="I77" t="str">
            <v>×</v>
          </cell>
        </row>
        <row r="78">
          <cell r="I78" t="str">
            <v>×</v>
          </cell>
        </row>
        <row r="79">
          <cell r="I79" t="str">
            <v>×</v>
          </cell>
        </row>
        <row r="80">
          <cell r="I80" t="str">
            <v>×</v>
          </cell>
        </row>
        <row r="81">
          <cell r="I81" t="str">
            <v>×</v>
          </cell>
        </row>
        <row r="82">
          <cell r="I82" t="str">
            <v>×</v>
          </cell>
        </row>
        <row r="83">
          <cell r="I83" t="str">
            <v>×</v>
          </cell>
        </row>
        <row r="84">
          <cell r="I84" t="str">
            <v>×</v>
          </cell>
        </row>
      </sheetData>
    </sheetDataSet>
  </externalBook>
</externalLink>
</file>

<file path=xl/externalLinks/externalLink117.xml><?xml version="1.0" encoding="utf-8"?>
<externalLink xmlns="http://schemas.openxmlformats.org/spreadsheetml/2006/main">
  <externalBook xmlns:r="http://schemas.openxmlformats.org/officeDocument/2006/relationships" r:id="rId1">
    <sheetNames>
      <sheetName val="청주개신A-4계산서"/>
      <sheetName val="wall"/>
      <sheetName val="코드표"/>
      <sheetName val="자재코드"/>
      <sheetName val="DATE"/>
      <sheetName val="공사개요"/>
    </sheetNames>
    <definedNames>
      <definedName name="급1고"/>
      <definedName name="급1저"/>
      <definedName name="급2고"/>
      <definedName name="급2저"/>
      <definedName name="급3고"/>
      <definedName name="급3저"/>
    </defined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18.xml><?xml version="1.0" encoding="utf-8"?>
<externalLink xmlns="http://schemas.openxmlformats.org/spreadsheetml/2006/main">
  <externalBook xmlns:r="http://schemas.openxmlformats.org/officeDocument/2006/relationships" r:id="rId1">
    <sheetNames>
      <sheetName val="청주개신A-4계산서"/>
    </sheetNames>
    <definedNames>
      <definedName name="급1고"/>
      <definedName name="급2저"/>
      <definedName name="급3저"/>
    </definedNames>
    <sheetDataSet>
      <sheetData sheetId="0" refreshError="1"/>
    </sheetDataSet>
  </externalBook>
</externalLink>
</file>

<file path=xl/externalLinks/externalLink119.xml><?xml version="1.0" encoding="utf-8"?>
<externalLink xmlns="http://schemas.openxmlformats.org/spreadsheetml/2006/main">
  <externalBook xmlns:r="http://schemas.openxmlformats.org/officeDocument/2006/relationships" r:id="rId1">
    <sheetNames>
      <sheetName val="COVER"/>
      <sheetName val="허가신청서(폐수)"/>
      <sheetName val="별첨"/>
      <sheetName val="1-가.배출공정개요"/>
      <sheetName val="1-나.배출시설위치도"/>
      <sheetName val="1-다.폐수배출공정"/>
      <sheetName val="1-다.공정설명"/>
      <sheetName val="2원료가나다."/>
      <sheetName val="4월분"/>
      <sheetName val="5월분"/>
      <sheetName val="6월분 "/>
      <sheetName val="7월분"/>
      <sheetName val="7월상여"/>
      <sheetName val="8월분"/>
      <sheetName val="연결임시"/>
      <sheetName val="7월분 "/>
    </sheetNames>
    <sheetDataSet>
      <sheetData sheetId="0"/>
      <sheetData sheetId="1"/>
      <sheetData sheetId="2"/>
      <sheetData sheetId="3"/>
      <sheetData sheetId="4"/>
      <sheetData sheetId="5"/>
      <sheetData sheetId="6"/>
      <sheetData sheetId="7">
        <row r="5">
          <cell r="A5" t="str">
            <v>구  분</v>
          </cell>
          <cell r="C5" t="str">
            <v>원 료 명</v>
          </cell>
          <cell r="D5" t="str">
            <v>1일 사용량(톤)</v>
          </cell>
          <cell r="F5" t="str">
            <v>년간 사용량 (톤)</v>
          </cell>
        </row>
        <row r="6">
          <cell r="D6" t="str">
            <v>최  대</v>
          </cell>
          <cell r="E6" t="str">
            <v>평  균</v>
          </cell>
          <cell r="F6" t="str">
            <v>최  대</v>
          </cell>
          <cell r="G6" t="str">
            <v>평  균</v>
          </cell>
        </row>
        <row r="7">
          <cell r="A7" t="str">
            <v>44. 암모니아</v>
          </cell>
          <cell r="B7" t="str">
            <v>저장 및</v>
          </cell>
          <cell r="C7" t="str">
            <v>액체암모니아</v>
          </cell>
          <cell r="D7">
            <v>3.6</v>
          </cell>
          <cell r="E7">
            <v>3</v>
          </cell>
          <cell r="F7">
            <v>302.40000000000003</v>
          </cell>
          <cell r="G7">
            <v>252.00000000000003</v>
          </cell>
        </row>
        <row r="8">
          <cell r="A8" t="str">
            <v>합성 및 유도</v>
          </cell>
          <cell r="B8" t="str">
            <v>증기화</v>
          </cell>
        </row>
        <row r="9">
          <cell r="A9" t="str">
            <v xml:space="preserve">품 제조시설 </v>
          </cell>
          <cell r="B9" t="str">
            <v>흡수</v>
          </cell>
          <cell r="C9" t="str">
            <v>순 수</v>
          </cell>
          <cell r="D9">
            <v>8.8000000000000007</v>
          </cell>
          <cell r="E9">
            <v>7.3333333333333339</v>
          </cell>
          <cell r="F9">
            <v>739.2</v>
          </cell>
          <cell r="G9">
            <v>616.00000000000011</v>
          </cell>
        </row>
        <row r="12">
          <cell r="A12" t="str">
            <v xml:space="preserve">  나. 제품생산량</v>
          </cell>
        </row>
        <row r="13">
          <cell r="A13" t="str">
            <v>제 품 명</v>
          </cell>
          <cell r="C13" t="str">
            <v>1일 사용량(톤)</v>
          </cell>
          <cell r="E13" t="str">
            <v>년간 사용량 (톤)</v>
          </cell>
          <cell r="G13" t="str">
            <v>비  고</v>
          </cell>
        </row>
        <row r="14">
          <cell r="C14" t="str">
            <v>최  대</v>
          </cell>
          <cell r="D14" t="str">
            <v>평  균</v>
          </cell>
          <cell r="E14" t="str">
            <v>최  대</v>
          </cell>
          <cell r="F14" t="str">
            <v>평  균</v>
          </cell>
        </row>
        <row r="15">
          <cell r="A15" t="str">
            <v>44. 암모니아</v>
          </cell>
          <cell r="B15" t="str">
            <v>암모니아수</v>
          </cell>
          <cell r="C15">
            <v>25.632000000000001</v>
          </cell>
          <cell r="D15">
            <v>21.360000000000003</v>
          </cell>
          <cell r="E15">
            <v>2153.0880000000002</v>
          </cell>
          <cell r="F15">
            <v>1794.2400000000002</v>
          </cell>
        </row>
        <row r="16">
          <cell r="A16" t="str">
            <v>합성 및 유도</v>
          </cell>
          <cell r="B16" t="str">
            <v>(29%)</v>
          </cell>
        </row>
        <row r="17">
          <cell r="A17" t="str">
            <v xml:space="preserve">품 제조시설 </v>
          </cell>
        </row>
        <row r="20">
          <cell r="A20" t="str">
            <v xml:space="preserve">  다. 용수사용량</v>
          </cell>
        </row>
        <row r="21">
          <cell r="A21" t="str">
            <v>&lt; 기존시설 &gt;</v>
          </cell>
        </row>
        <row r="22">
          <cell r="A22" t="str">
            <v>용수사용량:</v>
          </cell>
          <cell r="C22">
            <v>783.6</v>
          </cell>
          <cell r="D22" t="str">
            <v>m3/일</v>
          </cell>
          <cell r="E22" t="str">
            <v>(최대)</v>
          </cell>
        </row>
        <row r="24">
          <cell r="A24" t="str">
            <v>&lt; 증설시설 &gt;</v>
          </cell>
        </row>
      </sheetData>
      <sheetData sheetId="8"/>
      <sheetData sheetId="9"/>
      <sheetData sheetId="10"/>
      <sheetData sheetId="11"/>
      <sheetData sheetId="12"/>
      <sheetData sheetId="13"/>
      <sheetData sheetId="14" refreshError="1"/>
      <sheetData sheetId="15"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실행내역"/>
      <sheetName val="내역서"/>
    </sheetNames>
    <sheetDataSet>
      <sheetData sheetId="0" refreshError="1"/>
      <sheetData sheetId="1"/>
    </sheetDataSet>
  </externalBook>
</externalLink>
</file>

<file path=xl/externalLinks/externalLink120.xml><?xml version="1.0" encoding="utf-8"?>
<externalLink xmlns="http://schemas.openxmlformats.org/spreadsheetml/2006/main">
  <externalBook xmlns:r="http://schemas.openxmlformats.org/officeDocument/2006/relationships" r:id="rId1">
    <sheetNames>
      <sheetName val="운반계통도"/>
      <sheetName val="내역서"/>
      <sheetName val="제경비산출"/>
      <sheetName val="XL4Poppy"/>
      <sheetName val="노임단가"/>
      <sheetName val="수목단가"/>
      <sheetName val="시설수량표"/>
      <sheetName val="시설일위"/>
      <sheetName val="식재수량표"/>
      <sheetName val="식재일위"/>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1.xml><?xml version="1.0" encoding="utf-8"?>
<externalLink xmlns="http://schemas.openxmlformats.org/spreadsheetml/2006/main">
  <externalBook xmlns:r="http://schemas.openxmlformats.org/officeDocument/2006/relationships" r:id="rId1">
    <sheetNames>
      <sheetName val="EDG"/>
      <sheetName val="Sheet2"/>
      <sheetName val="Sheet3"/>
      <sheetName val="Sheet4"/>
      <sheetName val="Sheet1"/>
      <sheetName val="7공구"/>
      <sheetName val="7공구(disp)"/>
      <sheetName val="7공구UPS"/>
      <sheetName val="대한전선"/>
      <sheetName val="7공구TRAY계산"/>
      <sheetName val="데이타"/>
      <sheetName val="케이블데이타"/>
      <sheetName val="금광1터널"/>
      <sheetName val="내역서"/>
      <sheetName val="DATA"/>
      <sheetName val="전기(기계전기실)"/>
      <sheetName val="전기(열차제어)"/>
      <sheetName val="전기(전기성능)"/>
      <sheetName val="전기(차량)"/>
      <sheetName val="전기(차량부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22.xml><?xml version="1.0" encoding="utf-8"?>
<externalLink xmlns="http://schemas.openxmlformats.org/spreadsheetml/2006/main">
  <externalBook xmlns:r="http://schemas.openxmlformats.org/officeDocument/2006/relationships" r:id="rId1">
    <sheetNames>
      <sheetName val="안내"/>
      <sheetName val="기본절차"/>
      <sheetName val="기본사항"/>
      <sheetName val="급여대장"/>
      <sheetName val="과거대장"/>
      <sheetName val="일용노무비대장"/>
      <sheetName val="양식"/>
      <sheetName val="납부서"/>
      <sheetName val="환산"/>
      <sheetName val="코드"/>
      <sheetName val="주민세"/>
      <sheetName val="갑근세"/>
      <sheetName val="간이세액표"/>
      <sheetName val="wall"/>
      <sheetName val="기성내역서표지"/>
      <sheetName val="Sheet1"/>
      <sheetName val="APT"/>
      <sheetName val="설계내역서"/>
      <sheetName val="기존단가 (2)"/>
      <sheetName val="Customer Databas"/>
      <sheetName val="급여관리프로그램 2001 v1.03"/>
      <sheetName val="기초단가"/>
      <sheetName val="갑지"/>
      <sheetName val="집계표"/>
      <sheetName val="정부노임단가"/>
      <sheetName val="노임이"/>
      <sheetName val="제경비율"/>
      <sheetName val="Y-WORK"/>
      <sheetName val="원가계산서(남측)"/>
      <sheetName val="내역서"/>
      <sheetName val="FRP PIPING 일위대가"/>
      <sheetName val="기초일위"/>
      <sheetName val="시설일위"/>
      <sheetName val="조명일위"/>
      <sheetName val="1.취수장"/>
      <sheetName val="부표총괄"/>
      <sheetName val="금액결정"/>
      <sheetName val="일위_파일"/>
      <sheetName val="소일위대가코드표"/>
      <sheetName val="#REF"/>
      <sheetName val="연결임시"/>
      <sheetName val="부대tu"/>
      <sheetName val="투입비"/>
      <sheetName val="9509"/>
      <sheetName val="기성내역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23.xml><?xml version="1.0" encoding="utf-8"?>
<externalLink xmlns="http://schemas.openxmlformats.org/spreadsheetml/2006/main">
  <externalBook xmlns:r="http://schemas.openxmlformats.org/officeDocument/2006/relationships" r:id="rId1">
    <sheetNames>
      <sheetName val="#REF"/>
      <sheetName val="2원료가나다."/>
      <sheetName val="검수고1-1층"/>
      <sheetName val="실행내역서 "/>
      <sheetName val="납부서"/>
      <sheetName val="981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24.xml><?xml version="1.0" encoding="utf-8"?>
<externalLink xmlns="http://schemas.openxmlformats.org/spreadsheetml/2006/main">
  <externalBook xmlns:r="http://schemas.openxmlformats.org/officeDocument/2006/relationships" r:id="rId1">
    <sheetNames>
      <sheetName val="XXXXXX"/>
      <sheetName val="원가계산"/>
      <sheetName val="접지인공"/>
      <sheetName val="내역서"/>
      <sheetName val="일위선로"/>
      <sheetName val="전기-일위대가(1)"/>
      <sheetName val="일위(전등) (2)"/>
      <sheetName val="운반비"/>
      <sheetName val="작업부산물"/>
      <sheetName val="VXXXXX"/>
      <sheetName val="설계서표지 (2)"/>
      <sheetName val="품신 (2)"/>
      <sheetName val="목차 (2)"/>
      <sheetName val="설계설명 (2)"/>
      <sheetName val="예정공정 (2)"/>
      <sheetName val="예산내역 (2)"/>
      <sheetName val="7.철거발생품조서"/>
      <sheetName val="8.청제공기계기구조서"/>
      <sheetName val="설계서표지"/>
      <sheetName val="표지"/>
      <sheetName val="품신"/>
      <sheetName val="목차"/>
      <sheetName val="1.설계설명서"/>
      <sheetName val="3.예정공정표"/>
      <sheetName val="4.설계예산내역서"/>
      <sheetName val="5.공종별예산조서"/>
      <sheetName val="5.공종별예산조서 (2)"/>
      <sheetName val="6.관급자재조서"/>
      <sheetName val="예정공정표(보고서)"/>
      <sheetName val="고창터널(고창방향)"/>
      <sheetName val="금광1터널"/>
      <sheetName val="일위대가"/>
      <sheetName val="#REF"/>
      <sheetName val="견적서"/>
      <sheetName val="수량산출"/>
      <sheetName val="단가산출"/>
      <sheetName val="전기일위목록"/>
      <sheetName val="요율"/>
      <sheetName val="b_balju_cho"/>
      <sheetName val="DATA"/>
      <sheetName val="자재단가"/>
      <sheetName val="입찰안"/>
      <sheetName val="내역"/>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125.xml><?xml version="1.0" encoding="utf-8"?>
<externalLink xmlns="http://schemas.openxmlformats.org/spreadsheetml/2006/main">
  <externalBook xmlns:r="http://schemas.openxmlformats.org/officeDocument/2006/relationships" r:id="rId1">
    <sheetNames>
      <sheetName val="교각-old"/>
      <sheetName val="------"/>
      <sheetName val="laroux"/>
      <sheetName val="임산1교-교각1"/>
      <sheetName val="임산1교-교각2"/>
      <sheetName val="임산3교-교각1"/>
      <sheetName val="임산3교-교각2"/>
      <sheetName val="논남기교-교각1"/>
      <sheetName val="논남기교-교각2"/>
      <sheetName val="논남기교-교각3"/>
      <sheetName val="논남기교-교각4"/>
      <sheetName val="조종천교-교각1"/>
      <sheetName val="조종천교-교각2"/>
      <sheetName val="귀목1교-교각1"/>
      <sheetName val="귀목1교-교각2"/>
      <sheetName val="귀목2교-교각1"/>
      <sheetName val="귀목2교-교각2 "/>
      <sheetName val=" T형교각수량"/>
      <sheetName val="ⴭⴭⴭⴭⴭ"/>
      <sheetName val="?????"/>
      <sheetName val="고창터널(고창방향)"/>
      <sheetName val="일위대가"/>
      <sheetName val="수량산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26.xml><?xml version="1.0" encoding="utf-8"?>
<externalLink xmlns="http://schemas.openxmlformats.org/spreadsheetml/2006/main">
  <externalBook xmlns:r="http://schemas.openxmlformats.org/officeDocument/2006/relationships" r:id="rId1">
    <sheetNames>
      <sheetName val="설계계획"/>
      <sheetName val="설계조건"/>
      <sheetName val="열관류율"/>
      <sheetName val="First"/>
      <sheetName val="부하계산서"/>
      <sheetName val="Front"/>
      <sheetName val="wall"/>
      <sheetName val="냉방집계표"/>
      <sheetName val="난방부하집계"/>
      <sheetName val="급탕탱크"/>
      <sheetName val="아파트보일러선정"/>
      <sheetName val="급수설비"/>
      <sheetName val="팽창탱크"/>
      <sheetName val="펌프"/>
      <sheetName val="팬"/>
      <sheetName val="form"/>
      <sheetName val="ZONE"/>
      <sheetName val="DATA"/>
      <sheetName val="노임단가"/>
      <sheetName val="하부철근수량"/>
      <sheetName val="자재단가"/>
    </sheetNames>
    <sheetDataSet>
      <sheetData sheetId="0"/>
      <sheetData sheetId="1"/>
      <sheetData sheetId="2"/>
      <sheetData sheetId="3"/>
      <sheetData sheetId="4"/>
      <sheetData sheetId="5"/>
      <sheetData sheetId="6">
        <row r="2">
          <cell r="C2" t="str">
            <v>방위</v>
          </cell>
          <cell r="H2" t="str">
            <v>방위</v>
          </cell>
          <cell r="V2" t="str">
            <v>방위</v>
          </cell>
        </row>
        <row r="3">
          <cell r="C3" t="str">
            <v>S</v>
          </cell>
          <cell r="H3" t="str">
            <v>S</v>
          </cell>
        </row>
        <row r="7">
          <cell r="C7" t="str">
            <v>S</v>
          </cell>
          <cell r="H7" t="str">
            <v>S</v>
          </cell>
        </row>
        <row r="11">
          <cell r="C11" t="str">
            <v>E</v>
          </cell>
          <cell r="H11" t="str">
            <v>E</v>
          </cell>
        </row>
        <row r="15">
          <cell r="C15" t="str">
            <v>N</v>
          </cell>
          <cell r="H15" t="str">
            <v>N</v>
          </cell>
        </row>
        <row r="19">
          <cell r="C19" t="str">
            <v>N</v>
          </cell>
          <cell r="H19" t="str">
            <v>N</v>
          </cell>
        </row>
        <row r="23">
          <cell r="C23" t="str">
            <v>N</v>
          </cell>
          <cell r="H23" t="str">
            <v>N</v>
          </cell>
        </row>
        <row r="27">
          <cell r="C27" t="str">
            <v>N</v>
          </cell>
          <cell r="H27" t="str">
            <v>N</v>
          </cell>
        </row>
        <row r="31">
          <cell r="C31" t="str">
            <v>N</v>
          </cell>
          <cell r="H31" t="str">
            <v>N</v>
          </cell>
        </row>
        <row r="32">
          <cell r="C32" t="str">
            <v>E</v>
          </cell>
          <cell r="H32" t="str">
            <v>E</v>
          </cell>
        </row>
        <row r="35">
          <cell r="C35" t="str">
            <v>S</v>
          </cell>
          <cell r="H35" t="str">
            <v>S</v>
          </cell>
        </row>
        <row r="43">
          <cell r="C43" t="str">
            <v>S</v>
          </cell>
          <cell r="H43" t="str">
            <v>S</v>
          </cell>
        </row>
        <row r="44">
          <cell r="C44" t="str">
            <v>E</v>
          </cell>
          <cell r="H44" t="str">
            <v>E</v>
          </cell>
        </row>
        <row r="47">
          <cell r="C47" t="str">
            <v>S</v>
          </cell>
          <cell r="H47" t="str">
            <v>S</v>
          </cell>
          <cell r="V47" t="str">
            <v>H</v>
          </cell>
        </row>
        <row r="51">
          <cell r="C51" t="str">
            <v>S</v>
          </cell>
          <cell r="H51" t="str">
            <v>S</v>
          </cell>
          <cell r="V51" t="str">
            <v>H</v>
          </cell>
        </row>
        <row r="55">
          <cell r="C55" t="str">
            <v>S</v>
          </cell>
          <cell r="H55" t="str">
            <v>S</v>
          </cell>
          <cell r="V55" t="str">
            <v>H</v>
          </cell>
        </row>
        <row r="59">
          <cell r="C59" t="str">
            <v>E</v>
          </cell>
          <cell r="H59" t="str">
            <v>E</v>
          </cell>
          <cell r="V59" t="str">
            <v>H</v>
          </cell>
        </row>
        <row r="63">
          <cell r="C63" t="str">
            <v>W</v>
          </cell>
          <cell r="H63" t="str">
            <v>W</v>
          </cell>
          <cell r="V63" t="str">
            <v>H</v>
          </cell>
        </row>
        <row r="67">
          <cell r="C67" t="str">
            <v>W</v>
          </cell>
          <cell r="H67" t="str">
            <v>W</v>
          </cell>
          <cell r="V67" t="str">
            <v>H</v>
          </cell>
        </row>
        <row r="68">
          <cell r="C68" t="str">
            <v>N</v>
          </cell>
          <cell r="H68" t="str">
            <v>N</v>
          </cell>
        </row>
        <row r="71">
          <cell r="C71" t="str">
            <v>N</v>
          </cell>
          <cell r="H71" t="str">
            <v>N</v>
          </cell>
          <cell r="V71" t="str">
            <v>H</v>
          </cell>
        </row>
        <row r="75">
          <cell r="C75" t="str">
            <v>N</v>
          </cell>
          <cell r="H75" t="str">
            <v>N</v>
          </cell>
          <cell r="V75" t="str">
            <v>H</v>
          </cell>
        </row>
        <row r="79">
          <cell r="C79" t="str">
            <v>N</v>
          </cell>
          <cell r="H79" t="str">
            <v>N</v>
          </cell>
          <cell r="V79" t="str">
            <v>H</v>
          </cell>
        </row>
        <row r="83">
          <cell r="C83" t="str">
            <v>N</v>
          </cell>
          <cell r="H83" t="str">
            <v>N</v>
          </cell>
          <cell r="V83" t="str">
            <v>H</v>
          </cell>
        </row>
        <row r="87">
          <cell r="C87" t="str">
            <v>N</v>
          </cell>
          <cell r="H87" t="str">
            <v>N</v>
          </cell>
          <cell r="V87" t="str">
            <v>H</v>
          </cell>
        </row>
        <row r="91">
          <cell r="C91" t="str">
            <v>N</v>
          </cell>
          <cell r="H91" t="str">
            <v>N</v>
          </cell>
          <cell r="V91" t="str">
            <v>H</v>
          </cell>
        </row>
        <row r="92">
          <cell r="C92" t="str">
            <v>E</v>
          </cell>
          <cell r="H92" t="str">
            <v>E</v>
          </cell>
        </row>
        <row r="95">
          <cell r="C95" t="str">
            <v>S</v>
          </cell>
          <cell r="H95" t="str">
            <v>S</v>
          </cell>
          <cell r="V95" t="str">
            <v>H</v>
          </cell>
        </row>
        <row r="96">
          <cell r="C96" t="str">
            <v>E</v>
          </cell>
          <cell r="H96" t="str">
            <v>E</v>
          </cell>
        </row>
      </sheetData>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Set>
  </externalBook>
</externalLink>
</file>

<file path=xl/externalLinks/externalLink127.xml><?xml version="1.0" encoding="utf-8"?>
<externalLink xmlns="http://schemas.openxmlformats.org/spreadsheetml/2006/main">
  <externalBook xmlns:r="http://schemas.openxmlformats.org/officeDocument/2006/relationships" r:id="rId1">
    <sheetNames>
      <sheetName val="본문"/>
      <sheetName val="개요"/>
      <sheetName val="원가"/>
      <sheetName val="집"/>
      <sheetName val="간노"/>
      <sheetName val="경산"/>
      <sheetName val="경배"/>
      <sheetName val="기"/>
      <sheetName val="내표"/>
      <sheetName val="집 (2)"/>
      <sheetName val="내"/>
      <sheetName val="대표"/>
      <sheetName val="대"/>
      <sheetName val="산근표"/>
      <sheetName val="산근"/>
      <sheetName val="장비표"/>
      <sheetName val="적용기준"/>
      <sheetName val="기계"/>
      <sheetName val="단표"/>
      <sheetName val="단"/>
      <sheetName val="수량표"/>
      <sheetName val="물량"/>
      <sheetName val="철표"/>
      <sheetName val="예산명세서"/>
      <sheetName val="설계명세서"/>
      <sheetName val="자료입력"/>
      <sheetName val="wall"/>
      <sheetName val="일위_파일"/>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5">
          <cell r="A5" t="str">
            <v>90˚ 엘보φ100ea</v>
          </cell>
          <cell r="B5" t="str">
            <v>90˚ 엘보</v>
          </cell>
          <cell r="C5" t="str">
            <v>φ100</v>
          </cell>
          <cell r="D5" t="str">
            <v>ea</v>
          </cell>
          <cell r="E5">
            <v>1600</v>
          </cell>
          <cell r="F5">
            <v>470</v>
          </cell>
          <cell r="G5">
            <v>1550</v>
          </cell>
          <cell r="H5">
            <v>530</v>
          </cell>
          <cell r="I5">
            <v>1550</v>
          </cell>
        </row>
        <row r="6">
          <cell r="A6" t="str">
            <v>90˚ YT관φ100ea</v>
          </cell>
          <cell r="B6" t="str">
            <v>90˚ YT관</v>
          </cell>
          <cell r="C6" t="str">
            <v>φ100</v>
          </cell>
          <cell r="D6" t="str">
            <v>ea</v>
          </cell>
          <cell r="E6">
            <v>3180</v>
          </cell>
          <cell r="F6">
            <v>470</v>
          </cell>
          <cell r="G6">
            <v>3100</v>
          </cell>
          <cell r="H6">
            <v>530</v>
          </cell>
          <cell r="I6">
            <v>3100</v>
          </cell>
        </row>
        <row r="7">
          <cell r="A7" t="str">
            <v>각재육송㎥</v>
          </cell>
          <cell r="B7" t="str">
            <v>각재</v>
          </cell>
          <cell r="C7" t="str">
            <v>육송</v>
          </cell>
          <cell r="D7" t="str">
            <v>㎥</v>
          </cell>
          <cell r="E7">
            <v>240000</v>
          </cell>
          <cell r="F7">
            <v>106</v>
          </cell>
          <cell r="G7">
            <v>195000</v>
          </cell>
          <cell r="H7">
            <v>139</v>
          </cell>
          <cell r="I7">
            <v>195000</v>
          </cell>
        </row>
        <row r="8">
          <cell r="A8" t="str">
            <v>강관48.6㎜×2.4㎜m</v>
          </cell>
          <cell r="B8" t="str">
            <v>강관</v>
          </cell>
          <cell r="C8" t="str">
            <v>48.6㎜×2.4㎜</v>
          </cell>
          <cell r="D8" t="str">
            <v>m</v>
          </cell>
          <cell r="E8">
            <v>1583</v>
          </cell>
          <cell r="F8">
            <v>108</v>
          </cell>
          <cell r="G8">
            <v>1550</v>
          </cell>
          <cell r="H8">
            <v>143</v>
          </cell>
          <cell r="I8">
            <v>1550</v>
          </cell>
        </row>
        <row r="9">
          <cell r="A9" t="str">
            <v>강관동바리48.6㎜×2.4㎜본</v>
          </cell>
          <cell r="B9" t="str">
            <v>강관동바리</v>
          </cell>
          <cell r="C9" t="str">
            <v>48.6㎜×2.4㎜</v>
          </cell>
          <cell r="D9" t="str">
            <v>본</v>
          </cell>
          <cell r="E9">
            <v>8500</v>
          </cell>
          <cell r="F9">
            <v>109</v>
          </cell>
          <cell r="G9">
            <v>8500</v>
          </cell>
          <cell r="H9">
            <v>143</v>
          </cell>
          <cell r="I9">
            <v>8500</v>
          </cell>
        </row>
        <row r="10">
          <cell r="A10" t="str">
            <v>경질스치로폴80㎜㎡</v>
          </cell>
          <cell r="B10" t="str">
            <v>경질스치로폴</v>
          </cell>
          <cell r="C10" t="str">
            <v>80㎜</v>
          </cell>
          <cell r="D10" t="str">
            <v>㎡</v>
          </cell>
          <cell r="E10">
            <v>5432</v>
          </cell>
          <cell r="F10">
            <v>376</v>
          </cell>
          <cell r="G10">
            <v>4888</v>
          </cell>
          <cell r="H10">
            <v>452</v>
          </cell>
          <cell r="I10">
            <v>4888</v>
          </cell>
        </row>
        <row r="11">
          <cell r="A11" t="str">
            <v>내수합판12㎜㎡</v>
          </cell>
          <cell r="B11" t="str">
            <v>내수합판</v>
          </cell>
          <cell r="C11" t="str">
            <v>12㎜</v>
          </cell>
          <cell r="D11" t="str">
            <v>㎡</v>
          </cell>
          <cell r="E11">
            <v>5442</v>
          </cell>
          <cell r="F11">
            <v>367</v>
          </cell>
          <cell r="G11">
            <v>5976</v>
          </cell>
          <cell r="H11">
            <v>464</v>
          </cell>
          <cell r="I11">
            <v>5442</v>
          </cell>
        </row>
        <row r="12">
          <cell r="A12" t="str">
            <v>레미콘25-210-12㎥</v>
          </cell>
          <cell r="B12" t="str">
            <v>레미콘</v>
          </cell>
          <cell r="C12" t="str">
            <v>25-210-12</v>
          </cell>
          <cell r="D12" t="str">
            <v>㎥</v>
          </cell>
          <cell r="E12">
            <v>45590</v>
          </cell>
          <cell r="F12">
            <v>99</v>
          </cell>
          <cell r="G12">
            <v>46180</v>
          </cell>
          <cell r="H12">
            <v>116</v>
          </cell>
          <cell r="I12">
            <v>45590</v>
          </cell>
        </row>
        <row r="13">
          <cell r="A13" t="str">
            <v>레미콘40-135-8㎥</v>
          </cell>
          <cell r="B13" t="str">
            <v>레미콘</v>
          </cell>
          <cell r="C13" t="str">
            <v>40-135-8</v>
          </cell>
          <cell r="D13" t="str">
            <v>㎥</v>
          </cell>
          <cell r="G13">
            <v>36690</v>
          </cell>
          <cell r="H13">
            <v>119</v>
          </cell>
          <cell r="I13">
            <v>36690</v>
          </cell>
        </row>
        <row r="14">
          <cell r="A14" t="str">
            <v>목재육송㎥</v>
          </cell>
          <cell r="B14" t="str">
            <v>목재</v>
          </cell>
          <cell r="C14" t="str">
            <v>육송</v>
          </cell>
          <cell r="D14" t="str">
            <v>㎥</v>
          </cell>
          <cell r="E14">
            <v>240000</v>
          </cell>
          <cell r="F14">
            <v>106</v>
          </cell>
          <cell r="G14">
            <v>195000</v>
          </cell>
          <cell r="H14">
            <v>139</v>
          </cell>
          <cell r="I14">
            <v>195000</v>
          </cell>
        </row>
        <row r="15">
          <cell r="A15" t="str">
            <v>못N75㎏</v>
          </cell>
          <cell r="B15" t="str">
            <v>못</v>
          </cell>
          <cell r="C15" t="str">
            <v>N75</v>
          </cell>
          <cell r="D15" t="str">
            <v>㎏</v>
          </cell>
          <cell r="E15">
            <v>536</v>
          </cell>
          <cell r="F15">
            <v>70</v>
          </cell>
          <cell r="G15">
            <v>660</v>
          </cell>
          <cell r="H15">
            <v>69</v>
          </cell>
          <cell r="I15">
            <v>536</v>
          </cell>
        </row>
        <row r="16">
          <cell r="A16" t="str">
            <v>받침철물개</v>
          </cell>
          <cell r="B16" t="str">
            <v>받침철물</v>
          </cell>
          <cell r="D16" t="str">
            <v>개</v>
          </cell>
          <cell r="E16">
            <v>1000</v>
          </cell>
          <cell r="F16">
            <v>108</v>
          </cell>
          <cell r="G16">
            <v>100</v>
          </cell>
          <cell r="H16">
            <v>143</v>
          </cell>
          <cell r="I16">
            <v>100</v>
          </cell>
        </row>
        <row r="17">
          <cell r="A17" t="str">
            <v>발판PSP폭42㎝ L=3.04m매</v>
          </cell>
          <cell r="B17" t="str">
            <v>발판</v>
          </cell>
          <cell r="C17" t="str">
            <v>PSP폭42㎝ L=3.04m</v>
          </cell>
          <cell r="D17" t="str">
            <v>매</v>
          </cell>
          <cell r="E17">
            <v>15000</v>
          </cell>
          <cell r="F17">
            <v>108</v>
          </cell>
          <cell r="G17">
            <v>24000</v>
          </cell>
          <cell r="H17">
            <v>146</v>
          </cell>
          <cell r="I17">
            <v>15000</v>
          </cell>
        </row>
        <row r="18">
          <cell r="A18" t="str">
            <v>스위치1로 1구ea</v>
          </cell>
          <cell r="B18" t="str">
            <v>스위치</v>
          </cell>
          <cell r="C18" t="str">
            <v>1로 1구</v>
          </cell>
          <cell r="D18" t="str">
            <v>ea</v>
          </cell>
          <cell r="E18">
            <v>1260</v>
          </cell>
          <cell r="F18">
            <v>950</v>
          </cell>
          <cell r="I18">
            <v>1260</v>
          </cell>
        </row>
        <row r="19">
          <cell r="A19" t="str">
            <v>아우트레트 Box4각 54ea</v>
          </cell>
          <cell r="B19" t="str">
            <v>아우트레트 Box</v>
          </cell>
          <cell r="C19" t="str">
            <v>4각 54</v>
          </cell>
          <cell r="D19" t="str">
            <v>ea</v>
          </cell>
          <cell r="E19">
            <v>1240</v>
          </cell>
          <cell r="F19">
            <v>897</v>
          </cell>
          <cell r="G19">
            <v>832</v>
          </cell>
          <cell r="H19">
            <v>843</v>
          </cell>
          <cell r="I19">
            <v>832</v>
          </cell>
        </row>
        <row r="20">
          <cell r="A20" t="str">
            <v>아우트레트 Box8각 54ea</v>
          </cell>
          <cell r="B20" t="str">
            <v>아우트레트 Box</v>
          </cell>
          <cell r="C20" t="str">
            <v>8각 54</v>
          </cell>
          <cell r="D20" t="str">
            <v>ea</v>
          </cell>
          <cell r="E20">
            <v>1240</v>
          </cell>
          <cell r="F20">
            <v>897</v>
          </cell>
          <cell r="G20">
            <v>714</v>
          </cell>
          <cell r="H20">
            <v>843</v>
          </cell>
          <cell r="I20">
            <v>714</v>
          </cell>
        </row>
        <row r="21">
          <cell r="A21" t="str">
            <v>아우트레트 BoxS/W 15ea</v>
          </cell>
          <cell r="B21" t="str">
            <v>아우트레트 Box</v>
          </cell>
          <cell r="C21" t="str">
            <v>S/W 15</v>
          </cell>
          <cell r="D21" t="str">
            <v>ea</v>
          </cell>
          <cell r="E21">
            <v>1280</v>
          </cell>
          <cell r="F21">
            <v>897</v>
          </cell>
          <cell r="G21">
            <v>654</v>
          </cell>
          <cell r="H21">
            <v>843</v>
          </cell>
          <cell r="I21">
            <v>654</v>
          </cell>
        </row>
        <row r="22">
          <cell r="A22" t="str">
            <v>이음철물개</v>
          </cell>
          <cell r="B22" t="str">
            <v>이음철물</v>
          </cell>
          <cell r="D22" t="str">
            <v>개</v>
          </cell>
          <cell r="E22">
            <v>500</v>
          </cell>
          <cell r="F22">
            <v>108</v>
          </cell>
          <cell r="G22">
            <v>450</v>
          </cell>
          <cell r="H22">
            <v>143</v>
          </cell>
          <cell r="I22">
            <v>450</v>
          </cell>
        </row>
        <row r="23">
          <cell r="A23" t="str">
            <v>자갈㎥</v>
          </cell>
          <cell r="B23" t="str">
            <v>자갈</v>
          </cell>
          <cell r="D23" t="str">
            <v>㎥</v>
          </cell>
          <cell r="E23">
            <v>19500</v>
          </cell>
          <cell r="F23">
            <v>96</v>
          </cell>
          <cell r="G23">
            <v>20000</v>
          </cell>
          <cell r="H23">
            <v>111</v>
          </cell>
          <cell r="I23">
            <v>19500</v>
          </cell>
        </row>
        <row r="24">
          <cell r="A24" t="str">
            <v>잡석㎥</v>
          </cell>
          <cell r="B24" t="str">
            <v>잡석</v>
          </cell>
          <cell r="D24" t="str">
            <v>㎥</v>
          </cell>
          <cell r="G24">
            <v>18000</v>
          </cell>
          <cell r="H24">
            <v>111</v>
          </cell>
          <cell r="I24">
            <v>18000</v>
          </cell>
        </row>
        <row r="25">
          <cell r="A25" t="str">
            <v>전선관HI VE 22㎜m</v>
          </cell>
          <cell r="B25" t="str">
            <v>전선관</v>
          </cell>
          <cell r="C25" t="str">
            <v>HI VE 22㎜</v>
          </cell>
          <cell r="D25" t="str">
            <v>m</v>
          </cell>
          <cell r="E25">
            <v>345</v>
          </cell>
          <cell r="F25">
            <v>882</v>
          </cell>
          <cell r="G25">
            <v>448</v>
          </cell>
          <cell r="H25">
            <v>839</v>
          </cell>
          <cell r="I25">
            <v>345</v>
          </cell>
        </row>
        <row r="26">
          <cell r="A26" t="str">
            <v>조임철물직교,자재개</v>
          </cell>
          <cell r="B26" t="str">
            <v>조임철물</v>
          </cell>
          <cell r="C26" t="str">
            <v>직교,자재</v>
          </cell>
          <cell r="D26" t="str">
            <v>개</v>
          </cell>
          <cell r="E26">
            <v>800</v>
          </cell>
          <cell r="F26">
            <v>108</v>
          </cell>
          <cell r="G26">
            <v>730</v>
          </cell>
          <cell r="H26">
            <v>143</v>
          </cell>
          <cell r="I26">
            <v>730</v>
          </cell>
        </row>
        <row r="27">
          <cell r="A27" t="str">
            <v>철근SD 10ton</v>
          </cell>
          <cell r="B27" t="str">
            <v>철근</v>
          </cell>
          <cell r="C27" t="str">
            <v>SD 10</v>
          </cell>
          <cell r="D27" t="str">
            <v>ton</v>
          </cell>
          <cell r="E27">
            <v>300000</v>
          </cell>
          <cell r="F27">
            <v>42</v>
          </cell>
          <cell r="G27">
            <v>305000</v>
          </cell>
          <cell r="H27">
            <v>43</v>
          </cell>
          <cell r="I27">
            <v>300000</v>
          </cell>
        </row>
        <row r="28">
          <cell r="A28" t="str">
            <v>철근SD 13ton</v>
          </cell>
          <cell r="B28" t="str">
            <v>철근</v>
          </cell>
          <cell r="C28" t="str">
            <v>SD 13</v>
          </cell>
          <cell r="D28" t="str">
            <v>ton</v>
          </cell>
          <cell r="E28">
            <v>295000</v>
          </cell>
          <cell r="F28">
            <v>42</v>
          </cell>
          <cell r="G28">
            <v>300000</v>
          </cell>
          <cell r="H28">
            <v>43</v>
          </cell>
          <cell r="I28">
            <v>295000</v>
          </cell>
        </row>
        <row r="29">
          <cell r="A29" t="str">
            <v>철근SD 16ton</v>
          </cell>
          <cell r="B29" t="str">
            <v>철근</v>
          </cell>
          <cell r="C29" t="str">
            <v>SD 16</v>
          </cell>
          <cell r="D29" t="str">
            <v>ton</v>
          </cell>
          <cell r="E29">
            <v>290000</v>
          </cell>
          <cell r="F29">
            <v>42</v>
          </cell>
          <cell r="G29">
            <v>295000</v>
          </cell>
          <cell r="H29">
            <v>43</v>
          </cell>
          <cell r="I29">
            <v>290000</v>
          </cell>
        </row>
        <row r="30">
          <cell r="A30" t="str">
            <v>철근SD 19ton</v>
          </cell>
          <cell r="B30" t="str">
            <v>철근</v>
          </cell>
          <cell r="C30" t="str">
            <v>SD 19</v>
          </cell>
          <cell r="D30" t="str">
            <v>ton</v>
          </cell>
          <cell r="E30">
            <v>290000</v>
          </cell>
          <cell r="F30">
            <v>42</v>
          </cell>
          <cell r="G30">
            <v>295000</v>
          </cell>
          <cell r="H30">
            <v>43</v>
          </cell>
          <cell r="I30">
            <v>290000</v>
          </cell>
        </row>
        <row r="31">
          <cell r="A31" t="str">
            <v>철물앵커용개</v>
          </cell>
          <cell r="B31" t="str">
            <v>철물</v>
          </cell>
          <cell r="C31" t="str">
            <v>앵커용</v>
          </cell>
          <cell r="D31" t="str">
            <v>개</v>
          </cell>
          <cell r="E31">
            <v>550</v>
          </cell>
          <cell r="F31">
            <v>77</v>
          </cell>
          <cell r="G31">
            <v>550</v>
          </cell>
          <cell r="H31">
            <v>95</v>
          </cell>
          <cell r="I31">
            <v>550</v>
          </cell>
        </row>
        <row r="32">
          <cell r="A32" t="str">
            <v>철선#8㎏</v>
          </cell>
          <cell r="B32" t="str">
            <v>철선</v>
          </cell>
          <cell r="C32" t="str">
            <v>#8</v>
          </cell>
          <cell r="D32" t="str">
            <v>㎏</v>
          </cell>
          <cell r="E32">
            <v>510</v>
          </cell>
          <cell r="F32">
            <v>70</v>
          </cell>
          <cell r="G32">
            <v>550</v>
          </cell>
          <cell r="H32">
            <v>66</v>
          </cell>
          <cell r="I32">
            <v>510</v>
          </cell>
        </row>
        <row r="33">
          <cell r="A33" t="str">
            <v>콘센트250W 2구 접지ea</v>
          </cell>
          <cell r="B33" t="str">
            <v>콘센트</v>
          </cell>
          <cell r="C33" t="str">
            <v>250W 2구 접지</v>
          </cell>
          <cell r="D33" t="str">
            <v>ea</v>
          </cell>
          <cell r="E33">
            <v>1140</v>
          </cell>
          <cell r="F33">
            <v>948</v>
          </cell>
          <cell r="I33">
            <v>1140</v>
          </cell>
        </row>
        <row r="34">
          <cell r="A34" t="str">
            <v>P.E필름0.08㎜,2겹㎡</v>
          </cell>
          <cell r="B34" t="str">
            <v>P.E필름</v>
          </cell>
          <cell r="C34" t="str">
            <v>0.08㎜,2겹</v>
          </cell>
          <cell r="D34" t="str">
            <v>㎡</v>
          </cell>
          <cell r="E34">
            <v>557</v>
          </cell>
          <cell r="F34">
            <v>111</v>
          </cell>
          <cell r="G34">
            <v>493</v>
          </cell>
          <cell r="H34">
            <v>1146</v>
          </cell>
          <cell r="I34">
            <v>493</v>
          </cell>
        </row>
        <row r="35">
          <cell r="A35" t="str">
            <v>PVC관(GV2)φ100m</v>
          </cell>
          <cell r="B35" t="str">
            <v>PVC관(GV2)</v>
          </cell>
          <cell r="C35" t="str">
            <v>φ100</v>
          </cell>
          <cell r="D35" t="str">
            <v>m</v>
          </cell>
          <cell r="E35">
            <v>2640</v>
          </cell>
          <cell r="F35">
            <v>469</v>
          </cell>
          <cell r="G35">
            <v>2517</v>
          </cell>
          <cell r="H35">
            <v>527</v>
          </cell>
          <cell r="I35">
            <v>2517</v>
          </cell>
        </row>
        <row r="36">
          <cell r="A36" t="str">
            <v>TV유니트ea</v>
          </cell>
          <cell r="B36" t="str">
            <v>TV유니트</v>
          </cell>
          <cell r="D36" t="str">
            <v>ea</v>
          </cell>
          <cell r="E36">
            <v>2450</v>
          </cell>
          <cell r="F36">
            <v>951</v>
          </cell>
          <cell r="I36">
            <v>2450</v>
          </cell>
        </row>
        <row r="37">
          <cell r="A37" t="str">
            <v/>
          </cell>
        </row>
        <row r="39">
          <cell r="A39" t="str">
            <v>건설기계운전기사인</v>
          </cell>
          <cell r="B39" t="str">
            <v>건설기계운전기사</v>
          </cell>
          <cell r="D39" t="str">
            <v>인</v>
          </cell>
          <cell r="E39">
            <v>55024</v>
          </cell>
          <cell r="F39" t="str">
            <v>건설협회</v>
          </cell>
          <cell r="G39">
            <v>55024</v>
          </cell>
          <cell r="H39" t="str">
            <v>건설협회</v>
          </cell>
          <cell r="I39">
            <v>55024</v>
          </cell>
        </row>
        <row r="40">
          <cell r="A40" t="str">
            <v>건설기계운전조수인</v>
          </cell>
          <cell r="B40" t="str">
            <v>건설기계운전조수</v>
          </cell>
          <cell r="D40" t="str">
            <v>인</v>
          </cell>
          <cell r="E40">
            <v>40627</v>
          </cell>
          <cell r="F40" t="str">
            <v>건설협회</v>
          </cell>
          <cell r="G40">
            <v>40627</v>
          </cell>
          <cell r="H40" t="str">
            <v>건설협회</v>
          </cell>
          <cell r="I40">
            <v>40627</v>
          </cell>
        </row>
        <row r="41">
          <cell r="A41" t="str">
            <v>건설기계조장인</v>
          </cell>
          <cell r="B41" t="str">
            <v>건설기계조장</v>
          </cell>
          <cell r="D41" t="str">
            <v>인</v>
          </cell>
          <cell r="E41">
            <v>61773</v>
          </cell>
          <cell r="F41" t="str">
            <v>건설협회</v>
          </cell>
          <cell r="G41">
            <v>61773</v>
          </cell>
          <cell r="H41" t="str">
            <v>건설협회</v>
          </cell>
          <cell r="I41">
            <v>61773</v>
          </cell>
        </row>
        <row r="42">
          <cell r="A42" t="str">
            <v>건축목공인</v>
          </cell>
          <cell r="B42" t="str">
            <v>건축목공</v>
          </cell>
          <cell r="D42" t="str">
            <v>인</v>
          </cell>
          <cell r="E42">
            <v>63888</v>
          </cell>
          <cell r="F42" t="str">
            <v>건설협회</v>
          </cell>
          <cell r="G42">
            <v>63888</v>
          </cell>
          <cell r="H42" t="str">
            <v>건설협회</v>
          </cell>
          <cell r="I42">
            <v>63888</v>
          </cell>
        </row>
        <row r="43">
          <cell r="A43" t="str">
            <v>기계운전사인</v>
          </cell>
          <cell r="B43" t="str">
            <v>기계운전사</v>
          </cell>
          <cell r="D43" t="str">
            <v>인</v>
          </cell>
          <cell r="E43">
            <v>47548</v>
          </cell>
          <cell r="F43" t="str">
            <v>건설협회</v>
          </cell>
          <cell r="G43">
            <v>47548</v>
          </cell>
          <cell r="H43" t="str">
            <v>건설협회</v>
          </cell>
          <cell r="I43">
            <v>47548</v>
          </cell>
        </row>
        <row r="44">
          <cell r="A44" t="str">
            <v>내선전공인</v>
          </cell>
          <cell r="B44" t="str">
            <v>내선전공</v>
          </cell>
          <cell r="D44" t="str">
            <v>인</v>
          </cell>
          <cell r="E44">
            <v>48079</v>
          </cell>
          <cell r="F44" t="str">
            <v>건설협회</v>
          </cell>
          <cell r="G44">
            <v>48079</v>
          </cell>
          <cell r="H44" t="str">
            <v>건설협회</v>
          </cell>
          <cell r="I44">
            <v>48079</v>
          </cell>
        </row>
        <row r="45">
          <cell r="A45" t="str">
            <v>방수공인</v>
          </cell>
          <cell r="B45" t="str">
            <v>방수공</v>
          </cell>
          <cell r="D45" t="str">
            <v>인</v>
          </cell>
          <cell r="E45">
            <v>49182</v>
          </cell>
          <cell r="F45" t="str">
            <v>건설협회</v>
          </cell>
          <cell r="G45">
            <v>49182</v>
          </cell>
          <cell r="H45" t="str">
            <v>건설협회</v>
          </cell>
          <cell r="I45">
            <v>49182</v>
          </cell>
        </row>
        <row r="46">
          <cell r="A46" t="str">
            <v>배관공인</v>
          </cell>
          <cell r="B46" t="str">
            <v>배관공</v>
          </cell>
          <cell r="D46" t="str">
            <v>인</v>
          </cell>
          <cell r="E46">
            <v>47788</v>
          </cell>
          <cell r="F46" t="str">
            <v>건설협회</v>
          </cell>
          <cell r="G46">
            <v>47788</v>
          </cell>
          <cell r="H46" t="str">
            <v>건설협회</v>
          </cell>
          <cell r="I46">
            <v>47788</v>
          </cell>
        </row>
        <row r="47">
          <cell r="A47" t="str">
            <v>보통인부인</v>
          </cell>
          <cell r="B47" t="str">
            <v>보통인부</v>
          </cell>
          <cell r="D47" t="str">
            <v>인</v>
          </cell>
          <cell r="E47">
            <v>33323</v>
          </cell>
          <cell r="F47" t="str">
            <v>건설협회</v>
          </cell>
          <cell r="G47">
            <v>33323</v>
          </cell>
          <cell r="H47" t="str">
            <v>건설협회</v>
          </cell>
          <cell r="I47">
            <v>33323</v>
          </cell>
        </row>
        <row r="48">
          <cell r="A48" t="str">
            <v>비계공인</v>
          </cell>
          <cell r="B48" t="str">
            <v>비계공</v>
          </cell>
          <cell r="D48" t="str">
            <v>인</v>
          </cell>
          <cell r="E48">
            <v>66225</v>
          </cell>
          <cell r="F48" t="str">
            <v>건설협회</v>
          </cell>
          <cell r="G48">
            <v>66225</v>
          </cell>
          <cell r="H48" t="str">
            <v>건설협회</v>
          </cell>
          <cell r="I48">
            <v>66225</v>
          </cell>
        </row>
        <row r="49">
          <cell r="A49" t="str">
            <v>운반차운전사인</v>
          </cell>
          <cell r="B49" t="str">
            <v>운반차운전사</v>
          </cell>
          <cell r="D49" t="str">
            <v>인</v>
          </cell>
          <cell r="E49">
            <v>51326</v>
          </cell>
          <cell r="F49" t="str">
            <v>건설협회</v>
          </cell>
          <cell r="G49">
            <v>51326</v>
          </cell>
          <cell r="H49" t="str">
            <v>건설협회</v>
          </cell>
          <cell r="I49">
            <v>51326</v>
          </cell>
        </row>
        <row r="50">
          <cell r="A50" t="str">
            <v>형틀목공인</v>
          </cell>
          <cell r="B50" t="str">
            <v>형틀목공</v>
          </cell>
          <cell r="D50" t="str">
            <v>인</v>
          </cell>
          <cell r="E50">
            <v>62381</v>
          </cell>
          <cell r="F50" t="str">
            <v>건설협회</v>
          </cell>
          <cell r="G50">
            <v>62381</v>
          </cell>
          <cell r="H50" t="str">
            <v>건설협회</v>
          </cell>
          <cell r="I50">
            <v>62381</v>
          </cell>
        </row>
        <row r="51">
          <cell r="A51" t="str">
            <v/>
          </cell>
        </row>
        <row r="52">
          <cell r="A52" t="str">
            <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28.xml><?xml version="1.0" encoding="utf-8"?>
<externalLink xmlns="http://schemas.openxmlformats.org/spreadsheetml/2006/main">
  <externalBook xmlns:r="http://schemas.openxmlformats.org/officeDocument/2006/relationships" r:id="rId1">
    <sheetNames>
      <sheetName val="2-1(토목-갑지)"/>
      <sheetName val="2-2(토목-집계표)"/>
      <sheetName val="2-2(토목-을지1)"/>
      <sheetName val="2-2(토목-을지2)"/>
      <sheetName val="일위대가표"/>
      <sheetName val="Macro1"/>
      <sheetName val="Macro2"/>
      <sheetName val="VXXXXXX"/>
      <sheetName val="Macro3"/>
      <sheetName val="단"/>
      <sheetName val="강전TRAY"/>
    </sheetNames>
    <sheetDataSet>
      <sheetData sheetId="0" refreshError="1"/>
      <sheetData sheetId="1"/>
      <sheetData sheetId="2" refreshError="1"/>
      <sheetData sheetId="3" refreshError="1"/>
      <sheetData sheetId="4" refreshError="1"/>
      <sheetData sheetId="5"/>
      <sheetData sheetId="6"/>
      <sheetData sheetId="7" refreshError="1"/>
      <sheetData sheetId="8"/>
      <sheetData sheetId="9" refreshError="1"/>
      <sheetData sheetId="10" refreshError="1"/>
    </sheetDataSet>
  </externalBook>
</externalLink>
</file>

<file path=xl/externalLinks/externalLink129.xml><?xml version="1.0" encoding="utf-8"?>
<externalLink xmlns="http://schemas.openxmlformats.org/spreadsheetml/2006/main">
  <externalBook xmlns:r="http://schemas.openxmlformats.org/officeDocument/2006/relationships" r:id="rId1">
    <sheetNames>
      <sheetName val="산출내역"/>
      <sheetName val="원가계산"/>
      <sheetName val="원가근거"/>
      <sheetName val="직 영 비"/>
      <sheetName val="총괄내역"/>
      <sheetName val="세부내역"/>
      <sheetName val="일위집계"/>
      <sheetName val="일위대가"/>
      <sheetName val="단가조사"/>
      <sheetName val="노임단가"/>
      <sheetName val="노임"/>
      <sheetName val="49단가"/>
      <sheetName val="물가대비표"/>
      <sheetName val="요율"/>
      <sheetName val="ⴭⴭⴭⴭⴭ"/>
      <sheetName val="원가계산서 "/>
      <sheetName val="금액총괄표"/>
      <sheetName val="시운전비"/>
      <sheetName val="예비품, 유지관리공구류"/>
      <sheetName val="단가조사-예비품"/>
      <sheetName val="기계내역서"/>
      <sheetName val="일위대가집계표"/>
      <sheetName val="노무비단가표"/>
      <sheetName val="배관물량집계표"/>
      <sheetName val="배관물량산출"/>
      <sheetName val="단가조사-배관"/>
      <sheetName val="단가조사-잡철"/>
      <sheetName val="배관지지대물량집계"/>
      <sheetName val="배관지지대집계표"/>
      <sheetName val="덕트지지대 "/>
      <sheetName val="D-작업대 "/>
      <sheetName val="배관SUPPORT"/>
      <sheetName val="단가조사-일위"/>
      <sheetName val="일반기기설치장비중량"/>
      <sheetName val="기자재설치비 산출서"/>
      <sheetName val="견적(제작)"/>
      <sheetName val="소각설비 기기리스트"/>
      <sheetName val="표  지"/>
      <sheetName val="배관지지대"/>
      <sheetName val="단가산출"/>
      <sheetName val="전기일위목록"/>
      <sheetName val="Macro1"/>
      <sheetName val="터널조도"/>
      <sheetName val="단가일람"/>
      <sheetName val="단위량당중기"/>
      <sheetName val="소비자가"/>
      <sheetName val="DATA"/>
      <sheetName val="Y-WORK"/>
      <sheetName val="단가대비표"/>
      <sheetName val="일위_파일"/>
      <sheetName val="내역"/>
      <sheetName val="Mc1"/>
      <sheetName val="공통단가"/>
      <sheetName val="운반비"/>
      <sheetName val="증감대비"/>
      <sheetName val="설계명세"/>
      <sheetName val="총괄집계표"/>
      <sheetName val="설계서을"/>
      <sheetName val="토목"/>
      <sheetName val="조경일람"/>
      <sheetName val="준검 내역서"/>
      <sheetName val="9509"/>
      <sheetName val="단가 및 재료비"/>
      <sheetName val="중기사용료산출근거"/>
      <sheetName val="관급자재"/>
      <sheetName val="WORK"/>
      <sheetName val="밀양내역"/>
      <sheetName val="소포내역 (2)"/>
      <sheetName val="단가비교표"/>
      <sheetName val="48단가"/>
      <sheetName val="Sheet5"/>
      <sheetName val="단가"/>
      <sheetName val="일위목록"/>
      <sheetName val="gyun"/>
      <sheetName val="노무비"/>
      <sheetName val="철거산출근거"/>
      <sheetName val="개소별수량산출"/>
      <sheetName val="수량산출"/>
      <sheetName val="일위대가표"/>
      <sheetName val="2F 회의실견적(5_14 일대)"/>
      <sheetName val="수목표준대가"/>
      <sheetName val="설비"/>
      <sheetName val="노무비 "/>
      <sheetName val="9811"/>
      <sheetName val="첨부1"/>
      <sheetName val="신공항A-9(원가수정)"/>
      <sheetName val="단  가  대  비  표"/>
      <sheetName val="일  위  대  가  목  록"/>
      <sheetName val="건축내역"/>
      <sheetName val="조명율표"/>
      <sheetName val="공종구간"/>
      <sheetName val="단가산출서"/>
      <sheetName val="일 위 대 가 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B1" t="str">
            <v>품   명</v>
          </cell>
          <cell r="C1" t="str">
            <v>규   격</v>
          </cell>
          <cell r="D1" t="str">
            <v>수량</v>
          </cell>
          <cell r="E1" t="str">
            <v>단위</v>
          </cell>
          <cell r="F1" t="str">
            <v>적 용 금 액</v>
          </cell>
        </row>
        <row r="4">
          <cell r="A4" t="str">
            <v>경고테이프비닐</v>
          </cell>
          <cell r="B4" t="str">
            <v>경고테이프</v>
          </cell>
          <cell r="C4" t="str">
            <v>비닐</v>
          </cell>
          <cell r="D4">
            <v>1</v>
          </cell>
          <cell r="E4" t="str">
            <v>M</v>
          </cell>
          <cell r="G4">
            <v>56</v>
          </cell>
        </row>
        <row r="5">
          <cell r="A5" t="str">
            <v>경유</v>
          </cell>
          <cell r="B5" t="str">
            <v>경유</v>
          </cell>
          <cell r="D5">
            <v>1</v>
          </cell>
          <cell r="E5" t="str">
            <v>ℓ</v>
          </cell>
          <cell r="G5">
            <v>443</v>
          </cell>
        </row>
        <row r="6">
          <cell r="A6" t="str">
            <v>공청용안테나(SUS)UHF용</v>
          </cell>
          <cell r="B6" t="str">
            <v>공청용안테나(SUS)</v>
          </cell>
          <cell r="C6" t="str">
            <v>UHF용</v>
          </cell>
          <cell r="D6">
            <v>1</v>
          </cell>
          <cell r="E6" t="str">
            <v>조</v>
          </cell>
          <cell r="G6">
            <v>140000</v>
          </cell>
        </row>
        <row r="7">
          <cell r="A7" t="str">
            <v>공청용안테나(SUS)VHF HIGH용</v>
          </cell>
          <cell r="B7" t="str">
            <v>공청용안테나(SUS)</v>
          </cell>
          <cell r="C7" t="str">
            <v>VHF HIGH용</v>
          </cell>
          <cell r="D7">
            <v>1</v>
          </cell>
          <cell r="E7" t="str">
            <v>조</v>
          </cell>
          <cell r="G7">
            <v>150000</v>
          </cell>
        </row>
        <row r="8">
          <cell r="A8" t="str">
            <v>공청용안테나(SUS)VHF LOW용</v>
          </cell>
          <cell r="B8" t="str">
            <v>공청용안테나(SUS)</v>
          </cell>
          <cell r="C8" t="str">
            <v>VHF LOW용</v>
          </cell>
          <cell r="D8">
            <v>1</v>
          </cell>
          <cell r="E8" t="str">
            <v>조</v>
          </cell>
          <cell r="G8">
            <v>160000</v>
          </cell>
        </row>
        <row r="9">
          <cell r="A9" t="str">
            <v>광 케이블4C</v>
          </cell>
          <cell r="B9" t="str">
            <v>광 케이블</v>
          </cell>
          <cell r="C9" t="str">
            <v>4C</v>
          </cell>
          <cell r="D9">
            <v>1</v>
          </cell>
          <cell r="E9" t="str">
            <v>M</v>
          </cell>
          <cell r="G9">
            <v>8100</v>
          </cell>
        </row>
        <row r="10">
          <cell r="A10" t="str">
            <v>국사1020 X 1330 X 2350</v>
          </cell>
          <cell r="B10" t="str">
            <v>국사</v>
          </cell>
          <cell r="C10" t="str">
            <v>1020 X 1330 X 2350</v>
          </cell>
          <cell r="D10">
            <v>1</v>
          </cell>
          <cell r="E10" t="str">
            <v>M</v>
          </cell>
          <cell r="G10">
            <v>1800000</v>
          </cell>
        </row>
        <row r="11">
          <cell r="A11" t="str">
            <v>나동연선38㎟</v>
          </cell>
          <cell r="B11" t="str">
            <v>나동연선</v>
          </cell>
          <cell r="C11" t="str">
            <v>38㎟</v>
          </cell>
          <cell r="D11">
            <v>1</v>
          </cell>
          <cell r="E11" t="str">
            <v>M</v>
          </cell>
          <cell r="G11">
            <v>1441</v>
          </cell>
        </row>
        <row r="12">
          <cell r="A12" t="str">
            <v>노말밴드PVC 28C</v>
          </cell>
          <cell r="B12" t="str">
            <v>노말밴드</v>
          </cell>
          <cell r="C12" t="str">
            <v>PVC 28C</v>
          </cell>
          <cell r="D12">
            <v>1</v>
          </cell>
          <cell r="E12" t="str">
            <v>개</v>
          </cell>
          <cell r="G12">
            <v>960</v>
          </cell>
        </row>
        <row r="13">
          <cell r="A13" t="str">
            <v>노말밴드PVC 36C</v>
          </cell>
          <cell r="B13" t="str">
            <v>노말밴드</v>
          </cell>
          <cell r="C13" t="str">
            <v>PVC 36C</v>
          </cell>
          <cell r="D13">
            <v>1</v>
          </cell>
          <cell r="E13" t="str">
            <v>개</v>
          </cell>
          <cell r="G13">
            <v>1080</v>
          </cell>
        </row>
        <row r="14">
          <cell r="A14" t="str">
            <v>노말밴드PVC 54C</v>
          </cell>
          <cell r="B14" t="str">
            <v>노말밴드</v>
          </cell>
          <cell r="C14" t="str">
            <v>PVC 54C</v>
          </cell>
          <cell r="D14">
            <v>1</v>
          </cell>
          <cell r="E14" t="str">
            <v>개</v>
          </cell>
          <cell r="G14">
            <v>2200</v>
          </cell>
        </row>
        <row r="15">
          <cell r="A15" t="str">
            <v>레미콘40-180-8</v>
          </cell>
          <cell r="B15" t="str">
            <v>레미콘</v>
          </cell>
          <cell r="C15" t="str">
            <v>40-180-8</v>
          </cell>
          <cell r="D15">
            <v>1</v>
          </cell>
          <cell r="E15" t="str">
            <v>㎥</v>
          </cell>
          <cell r="G15">
            <v>43300</v>
          </cell>
        </row>
        <row r="16">
          <cell r="A16" t="str">
            <v>모 래</v>
          </cell>
          <cell r="B16" t="str">
            <v>모 래</v>
          </cell>
          <cell r="D16">
            <v>1</v>
          </cell>
          <cell r="E16" t="str">
            <v>㎥</v>
          </cell>
          <cell r="G16">
            <v>6000</v>
          </cell>
        </row>
        <row r="17">
          <cell r="A17" t="str">
            <v>밧데리12V24AH</v>
          </cell>
          <cell r="B17" t="str">
            <v>밧데리</v>
          </cell>
          <cell r="C17" t="str">
            <v>12V24AH</v>
          </cell>
          <cell r="D17">
            <v>1</v>
          </cell>
          <cell r="E17" t="str">
            <v>CELL</v>
          </cell>
          <cell r="G17">
            <v>52000</v>
          </cell>
        </row>
        <row r="18">
          <cell r="A18" t="str">
            <v>밧데리12V40AH</v>
          </cell>
          <cell r="B18" t="str">
            <v>밧데리</v>
          </cell>
          <cell r="C18" t="str">
            <v>12V40AH</v>
          </cell>
          <cell r="D18">
            <v>1</v>
          </cell>
          <cell r="E18" t="str">
            <v>CELL</v>
          </cell>
          <cell r="G18">
            <v>77400</v>
          </cell>
        </row>
        <row r="19">
          <cell r="A19" t="str">
            <v>밧데리12V100AH</v>
          </cell>
          <cell r="B19" t="str">
            <v>밧데리</v>
          </cell>
          <cell r="C19" t="str">
            <v>12V100AH</v>
          </cell>
          <cell r="D19">
            <v>1</v>
          </cell>
          <cell r="E19" t="str">
            <v>CELL</v>
          </cell>
          <cell r="G19">
            <v>190000</v>
          </cell>
        </row>
        <row r="20">
          <cell r="A20" t="str">
            <v>분기기2WAY</v>
          </cell>
          <cell r="B20" t="str">
            <v>분기기</v>
          </cell>
          <cell r="C20" t="str">
            <v>2WAY</v>
          </cell>
          <cell r="D20">
            <v>1</v>
          </cell>
          <cell r="E20" t="str">
            <v>개</v>
          </cell>
          <cell r="G20">
            <v>7000</v>
          </cell>
        </row>
        <row r="21">
          <cell r="A21" t="str">
            <v>분배기2WAY</v>
          </cell>
          <cell r="B21" t="str">
            <v>분배기</v>
          </cell>
          <cell r="C21" t="str">
            <v>2WAY</v>
          </cell>
          <cell r="D21">
            <v>1</v>
          </cell>
          <cell r="E21" t="str">
            <v>개</v>
          </cell>
          <cell r="G21">
            <v>5000</v>
          </cell>
        </row>
        <row r="22">
          <cell r="A22" t="str">
            <v>수공철개1120X620</v>
          </cell>
          <cell r="B22" t="str">
            <v>수공철개</v>
          </cell>
          <cell r="C22" t="str">
            <v>1120X620</v>
          </cell>
          <cell r="G22">
            <v>250000</v>
          </cell>
        </row>
        <row r="23">
          <cell r="A23" t="str">
            <v>스테인레스강판9mm</v>
          </cell>
          <cell r="B23" t="str">
            <v>스테인레스강판</v>
          </cell>
          <cell r="C23" t="str">
            <v>9mm</v>
          </cell>
          <cell r="D23">
            <v>1</v>
          </cell>
          <cell r="E23" t="str">
            <v>KG</v>
          </cell>
          <cell r="G23">
            <v>2026</v>
          </cell>
        </row>
        <row r="24">
          <cell r="A24" t="str">
            <v>스테인레스관50mm</v>
          </cell>
          <cell r="B24" t="str">
            <v>스테인레스관</v>
          </cell>
          <cell r="C24" t="str">
            <v>50mm</v>
          </cell>
          <cell r="D24">
            <v>1</v>
          </cell>
          <cell r="E24" t="str">
            <v>M</v>
          </cell>
          <cell r="G24">
            <v>3070</v>
          </cell>
        </row>
        <row r="25">
          <cell r="A25" t="str">
            <v>스피커벽부형, 3W</v>
          </cell>
          <cell r="B25" t="str">
            <v>스피커</v>
          </cell>
          <cell r="C25" t="str">
            <v>벽부형, 3W</v>
          </cell>
          <cell r="D25">
            <v>1</v>
          </cell>
          <cell r="E25" t="str">
            <v>개</v>
          </cell>
          <cell r="G25">
            <v>16000</v>
          </cell>
        </row>
        <row r="26">
          <cell r="A26" t="str">
            <v>스피커옥외칼럼형, 20Wx2</v>
          </cell>
          <cell r="B26" t="str">
            <v>스피커</v>
          </cell>
          <cell r="C26" t="str">
            <v>옥외칼럼형, 20Wx2</v>
          </cell>
          <cell r="D26">
            <v>1</v>
          </cell>
          <cell r="E26" t="str">
            <v>개</v>
          </cell>
          <cell r="G26">
            <v>70000</v>
          </cell>
        </row>
        <row r="27">
          <cell r="A27" t="str">
            <v>스피커천정형, 3W</v>
          </cell>
          <cell r="B27" t="str">
            <v>스피커</v>
          </cell>
          <cell r="C27" t="str">
            <v>천정형, 3W</v>
          </cell>
          <cell r="D27">
            <v>1</v>
          </cell>
          <cell r="E27" t="str">
            <v>개</v>
          </cell>
          <cell r="G27">
            <v>16000</v>
          </cell>
        </row>
        <row r="28">
          <cell r="A28" t="str">
            <v>스피커단자함10P</v>
          </cell>
          <cell r="B28" t="str">
            <v>스피커단자함</v>
          </cell>
          <cell r="C28" t="str">
            <v>10P</v>
          </cell>
          <cell r="D28">
            <v>1</v>
          </cell>
          <cell r="E28" t="str">
            <v>면</v>
          </cell>
          <cell r="G28">
            <v>23000</v>
          </cell>
        </row>
        <row r="29">
          <cell r="A29" t="str">
            <v>스피커단자함50P</v>
          </cell>
          <cell r="B29" t="str">
            <v>스피커단자함</v>
          </cell>
          <cell r="C29" t="str">
            <v>50P</v>
          </cell>
          <cell r="D29">
            <v>1</v>
          </cell>
          <cell r="E29" t="str">
            <v>면</v>
          </cell>
          <cell r="G29">
            <v>55000</v>
          </cell>
        </row>
        <row r="30">
          <cell r="A30" t="str">
            <v>아연도전선관16C</v>
          </cell>
          <cell r="B30" t="str">
            <v>아연도전선관</v>
          </cell>
          <cell r="C30" t="str">
            <v>16C</v>
          </cell>
          <cell r="D30">
            <v>1</v>
          </cell>
          <cell r="E30" t="str">
            <v>M</v>
          </cell>
          <cell r="G30">
            <v>932</v>
          </cell>
        </row>
        <row r="31">
          <cell r="A31" t="str">
            <v>아연도전선관22C</v>
          </cell>
          <cell r="B31" t="str">
            <v>아연도전선관</v>
          </cell>
          <cell r="C31" t="str">
            <v>22C</v>
          </cell>
          <cell r="D31">
            <v>1</v>
          </cell>
          <cell r="E31" t="str">
            <v>M</v>
          </cell>
          <cell r="G31">
            <v>1192</v>
          </cell>
        </row>
        <row r="32">
          <cell r="A32" t="str">
            <v>아연도전선관28C</v>
          </cell>
          <cell r="B32" t="str">
            <v>아연도전선관</v>
          </cell>
          <cell r="C32" t="str">
            <v>28C</v>
          </cell>
          <cell r="D32">
            <v>1</v>
          </cell>
          <cell r="E32" t="str">
            <v>M</v>
          </cell>
          <cell r="G32">
            <v>1566</v>
          </cell>
        </row>
        <row r="33">
          <cell r="A33" t="str">
            <v>아연도전선관36C</v>
          </cell>
          <cell r="B33" t="str">
            <v>아연도전선관</v>
          </cell>
          <cell r="C33" t="str">
            <v>36C</v>
          </cell>
          <cell r="D33">
            <v>1</v>
          </cell>
          <cell r="E33" t="str">
            <v>M</v>
          </cell>
          <cell r="G33">
            <v>1921</v>
          </cell>
        </row>
        <row r="34">
          <cell r="A34" t="str">
            <v>아연도전선관42C</v>
          </cell>
          <cell r="B34" t="str">
            <v>아연도전선관</v>
          </cell>
          <cell r="C34" t="str">
            <v>42C</v>
          </cell>
          <cell r="D34">
            <v>1</v>
          </cell>
          <cell r="E34" t="str">
            <v>M</v>
          </cell>
          <cell r="G34">
            <v>2224</v>
          </cell>
        </row>
        <row r="35">
          <cell r="A35" t="str">
            <v>아연도전선관54C</v>
          </cell>
          <cell r="B35" t="str">
            <v>아연도전선관</v>
          </cell>
          <cell r="C35" t="str">
            <v>54C</v>
          </cell>
          <cell r="D35">
            <v>1</v>
          </cell>
          <cell r="E35" t="str">
            <v>M</v>
          </cell>
          <cell r="G35">
            <v>3104</v>
          </cell>
        </row>
        <row r="36">
          <cell r="A36" t="str">
            <v>아연도전선관70C</v>
          </cell>
          <cell r="B36" t="str">
            <v>아연도전선관</v>
          </cell>
          <cell r="C36" t="str">
            <v>70C</v>
          </cell>
          <cell r="D36">
            <v>1</v>
          </cell>
          <cell r="E36" t="str">
            <v>M</v>
          </cell>
          <cell r="G36">
            <v>3950</v>
          </cell>
        </row>
        <row r="37">
          <cell r="A37" t="str">
            <v>앙카볼트10x200</v>
          </cell>
          <cell r="B37" t="str">
            <v>앙카볼트</v>
          </cell>
          <cell r="C37" t="str">
            <v>10x200</v>
          </cell>
          <cell r="D37">
            <v>1</v>
          </cell>
          <cell r="E37" t="str">
            <v>EA</v>
          </cell>
          <cell r="G37">
            <v>440</v>
          </cell>
        </row>
        <row r="38">
          <cell r="A38" t="str">
            <v>앙카볼트16x180</v>
          </cell>
          <cell r="B38" t="str">
            <v>앙카볼트</v>
          </cell>
          <cell r="C38" t="str">
            <v>16x180</v>
          </cell>
          <cell r="D38">
            <v>1</v>
          </cell>
          <cell r="E38" t="str">
            <v>EA</v>
          </cell>
          <cell r="G38">
            <v>627</v>
          </cell>
        </row>
        <row r="39">
          <cell r="A39" t="str">
            <v>앙카볼트16x250</v>
          </cell>
          <cell r="B39" t="str">
            <v>앙카볼트</v>
          </cell>
          <cell r="C39" t="str">
            <v>16x250</v>
          </cell>
          <cell r="D39">
            <v>1</v>
          </cell>
          <cell r="E39" t="str">
            <v>EA</v>
          </cell>
          <cell r="G39">
            <v>1100</v>
          </cell>
        </row>
        <row r="40">
          <cell r="A40" t="str">
            <v>앙카볼트(SUS)5/8"</v>
          </cell>
          <cell r="B40" t="str">
            <v>앙카볼트(SUS)</v>
          </cell>
          <cell r="C40" t="str">
            <v>5/8"</v>
          </cell>
          <cell r="D40">
            <v>1</v>
          </cell>
          <cell r="E40" t="str">
            <v>SET</v>
          </cell>
          <cell r="G40">
            <v>320</v>
          </cell>
        </row>
        <row r="41">
          <cell r="A41" t="str">
            <v>앰 프120W</v>
          </cell>
          <cell r="B41" t="str">
            <v>앰 프</v>
          </cell>
          <cell r="C41" t="str">
            <v>120W</v>
          </cell>
          <cell r="D41">
            <v>1</v>
          </cell>
          <cell r="E41" t="str">
            <v>SET</v>
          </cell>
          <cell r="G41">
            <v>480000</v>
          </cell>
        </row>
        <row r="42">
          <cell r="A42" t="str">
            <v>영상케이블ECX 7C-2V</v>
          </cell>
          <cell r="B42" t="str">
            <v>영상케이블</v>
          </cell>
          <cell r="C42" t="str">
            <v>ECX 7C-2V</v>
          </cell>
          <cell r="D42">
            <v>1</v>
          </cell>
          <cell r="E42" t="str">
            <v>M</v>
          </cell>
          <cell r="G42">
            <v>615</v>
          </cell>
        </row>
        <row r="43">
          <cell r="A43" t="str">
            <v>전열콘센트2-250-15</v>
          </cell>
          <cell r="B43" t="str">
            <v>전열콘센트</v>
          </cell>
          <cell r="C43" t="str">
            <v>2-250-15</v>
          </cell>
          <cell r="D43">
            <v>1</v>
          </cell>
          <cell r="E43" t="str">
            <v>개</v>
          </cell>
          <cell r="G43">
            <v>1000</v>
          </cell>
        </row>
        <row r="44">
          <cell r="A44" t="str">
            <v>전원케이블CV 2㎟-2C</v>
          </cell>
          <cell r="B44" t="str">
            <v>전원케이블</v>
          </cell>
          <cell r="C44" t="str">
            <v>CV 2㎟-2C</v>
          </cell>
          <cell r="D44">
            <v>1</v>
          </cell>
          <cell r="E44" t="str">
            <v>M</v>
          </cell>
          <cell r="G44">
            <v>402</v>
          </cell>
        </row>
        <row r="45">
          <cell r="A45" t="str">
            <v>전원케이블CV 3.5㎟-2C</v>
          </cell>
          <cell r="B45" t="str">
            <v>전원케이블</v>
          </cell>
          <cell r="C45" t="str">
            <v>CV 3.5㎟-2C</v>
          </cell>
          <cell r="D45">
            <v>1</v>
          </cell>
          <cell r="E45" t="str">
            <v>M</v>
          </cell>
          <cell r="G45">
            <v>513</v>
          </cell>
        </row>
        <row r="46">
          <cell r="A46" t="str">
            <v>전원케이블CV 5.5㎟-2C</v>
          </cell>
          <cell r="B46" t="str">
            <v>전원케이블</v>
          </cell>
          <cell r="C46" t="str">
            <v>CV 5.5㎟-2C</v>
          </cell>
          <cell r="D46">
            <v>1</v>
          </cell>
          <cell r="E46" t="str">
            <v>M</v>
          </cell>
          <cell r="G46">
            <v>685</v>
          </cell>
        </row>
        <row r="47">
          <cell r="A47" t="str">
            <v>전원케이블CV 8㎟-2C</v>
          </cell>
          <cell r="B47" t="str">
            <v>전원케이블</v>
          </cell>
          <cell r="C47" t="str">
            <v>CV 8㎟-2C</v>
          </cell>
          <cell r="D47">
            <v>1</v>
          </cell>
          <cell r="E47" t="str">
            <v>M</v>
          </cell>
          <cell r="G47">
            <v>863</v>
          </cell>
        </row>
        <row r="48">
          <cell r="A48" t="str">
            <v>전화단자함국선/내선 10P/10P</v>
          </cell>
          <cell r="B48" t="str">
            <v>전화단자함</v>
          </cell>
          <cell r="C48" t="str">
            <v>국선/내선 10P/10P</v>
          </cell>
          <cell r="D48">
            <v>1</v>
          </cell>
          <cell r="E48" t="str">
            <v>면</v>
          </cell>
          <cell r="G48">
            <v>51000</v>
          </cell>
        </row>
        <row r="49">
          <cell r="A49" t="str">
            <v>전화단자함국선/내선 30P/60P</v>
          </cell>
          <cell r="B49" t="str">
            <v>전화단자함</v>
          </cell>
          <cell r="C49" t="str">
            <v>국선/내선 30P/60P</v>
          </cell>
          <cell r="D49">
            <v>1</v>
          </cell>
          <cell r="E49" t="str">
            <v>면</v>
          </cell>
          <cell r="G49">
            <v>105000</v>
          </cell>
        </row>
        <row r="50">
          <cell r="A50" t="str">
            <v>전화단자함중간용 10P</v>
          </cell>
          <cell r="B50" t="str">
            <v>전화단자함</v>
          </cell>
          <cell r="C50" t="str">
            <v>중간용 10P</v>
          </cell>
          <cell r="D50">
            <v>1</v>
          </cell>
          <cell r="E50" t="str">
            <v>면</v>
          </cell>
          <cell r="G50">
            <v>23000</v>
          </cell>
        </row>
        <row r="51">
          <cell r="A51" t="str">
            <v>전화단자함중간용 20P</v>
          </cell>
          <cell r="B51" t="str">
            <v>전화단자함</v>
          </cell>
          <cell r="C51" t="str">
            <v>중간용 20P</v>
          </cell>
          <cell r="D51">
            <v>1</v>
          </cell>
          <cell r="E51" t="str">
            <v>면</v>
          </cell>
          <cell r="G51">
            <v>27000</v>
          </cell>
        </row>
        <row r="52">
          <cell r="A52" t="str">
            <v>전화단자함중간용 30P</v>
          </cell>
          <cell r="B52" t="str">
            <v>전화단자함</v>
          </cell>
          <cell r="C52" t="str">
            <v>중간용 30P</v>
          </cell>
          <cell r="D52">
            <v>1</v>
          </cell>
          <cell r="E52" t="str">
            <v>면</v>
          </cell>
          <cell r="G52">
            <v>34000</v>
          </cell>
        </row>
        <row r="53">
          <cell r="A53" t="str">
            <v>전화콘센트4PIN</v>
          </cell>
          <cell r="B53" t="str">
            <v>전화콘센트</v>
          </cell>
          <cell r="C53" t="str">
            <v>4PIN</v>
          </cell>
          <cell r="D53">
            <v>1</v>
          </cell>
          <cell r="E53" t="str">
            <v>개</v>
          </cell>
          <cell r="G53">
            <v>879</v>
          </cell>
        </row>
        <row r="54">
          <cell r="A54" t="str">
            <v>접지단자함1CCT, SUS</v>
          </cell>
          <cell r="B54" t="str">
            <v>접지단자함</v>
          </cell>
          <cell r="C54" t="str">
            <v>1CCT, SUS</v>
          </cell>
          <cell r="D54">
            <v>1</v>
          </cell>
          <cell r="E54" t="str">
            <v>면</v>
          </cell>
          <cell r="G54">
            <v>65000</v>
          </cell>
        </row>
        <row r="55">
          <cell r="A55" t="str">
            <v>접지단자함2CCT, SUS</v>
          </cell>
          <cell r="B55" t="str">
            <v>접지단자함</v>
          </cell>
          <cell r="C55" t="str">
            <v>2CCT, SUS</v>
          </cell>
          <cell r="D55">
            <v>1</v>
          </cell>
          <cell r="E55" t="str">
            <v>면</v>
          </cell>
          <cell r="G55">
            <v>72000</v>
          </cell>
        </row>
        <row r="56">
          <cell r="A56" t="str">
            <v>접지단자함4CCT, SUS</v>
          </cell>
          <cell r="B56" t="str">
            <v>접지단자함</v>
          </cell>
          <cell r="C56" t="str">
            <v>4CCT, SUS</v>
          </cell>
          <cell r="D56">
            <v>1</v>
          </cell>
          <cell r="E56" t="str">
            <v>면</v>
          </cell>
          <cell r="G56">
            <v>120000</v>
          </cell>
        </row>
        <row r="57">
          <cell r="A57" t="str">
            <v>접지동판500 X 500 X 1.5</v>
          </cell>
          <cell r="B57" t="str">
            <v>접지동판</v>
          </cell>
          <cell r="C57" t="str">
            <v>500 X 500 X 1.5</v>
          </cell>
          <cell r="D57">
            <v>1</v>
          </cell>
          <cell r="E57" t="str">
            <v>EA</v>
          </cell>
          <cell r="G57">
            <v>22000</v>
          </cell>
        </row>
        <row r="58">
          <cell r="A58" t="str">
            <v>접지봉φ14 x 1000mm</v>
          </cell>
          <cell r="B58" t="str">
            <v>접지봉</v>
          </cell>
          <cell r="C58" t="str">
            <v>φ14 x 1000mm</v>
          </cell>
          <cell r="D58">
            <v>1</v>
          </cell>
          <cell r="E58" t="str">
            <v>본</v>
          </cell>
          <cell r="G58">
            <v>2650</v>
          </cell>
        </row>
        <row r="59">
          <cell r="A59" t="str">
            <v>접지봉φ16 x 1800mm</v>
          </cell>
          <cell r="B59" t="str">
            <v>접지봉</v>
          </cell>
          <cell r="C59" t="str">
            <v>φ16 x 1800mm</v>
          </cell>
          <cell r="D59">
            <v>1</v>
          </cell>
          <cell r="E59" t="str">
            <v>본</v>
          </cell>
          <cell r="G59">
            <v>4500</v>
          </cell>
        </row>
        <row r="60">
          <cell r="A60" t="str">
            <v>접지봉φ18 x 2400mm</v>
          </cell>
          <cell r="B60" t="str">
            <v>접지봉</v>
          </cell>
          <cell r="C60" t="str">
            <v>φ18 x 2400mm</v>
          </cell>
          <cell r="D60">
            <v>1</v>
          </cell>
          <cell r="E60" t="str">
            <v>본</v>
          </cell>
          <cell r="G60">
            <v>6500</v>
          </cell>
        </row>
        <row r="61">
          <cell r="A61" t="str">
            <v>접지용 전선GV 2.0㎟</v>
          </cell>
          <cell r="B61" t="str">
            <v>접지용 전선</v>
          </cell>
          <cell r="C61" t="str">
            <v>GV 2.0㎟</v>
          </cell>
          <cell r="D61">
            <v>1</v>
          </cell>
          <cell r="E61" t="str">
            <v>M</v>
          </cell>
          <cell r="G61">
            <v>197</v>
          </cell>
        </row>
        <row r="62">
          <cell r="A62" t="str">
            <v>접지용 전선GV 3.5㎟</v>
          </cell>
          <cell r="B62" t="str">
            <v>접지용 전선</v>
          </cell>
          <cell r="C62" t="str">
            <v>GV 3.5㎟</v>
          </cell>
          <cell r="D62">
            <v>1</v>
          </cell>
          <cell r="E62" t="str">
            <v>M</v>
          </cell>
          <cell r="G62">
            <v>265</v>
          </cell>
        </row>
        <row r="63">
          <cell r="A63" t="str">
            <v>접지용 전선GV 38㎟</v>
          </cell>
          <cell r="B63" t="str">
            <v>접지용 전선</v>
          </cell>
          <cell r="C63" t="str">
            <v>GV 38㎟</v>
          </cell>
          <cell r="D63">
            <v>1</v>
          </cell>
          <cell r="E63" t="str">
            <v>M</v>
          </cell>
          <cell r="G63">
            <v>1940</v>
          </cell>
        </row>
        <row r="64">
          <cell r="A64" t="str">
            <v>접지용 전선GV 5.5㎟</v>
          </cell>
          <cell r="B64" t="str">
            <v>접지용 전선</v>
          </cell>
          <cell r="C64" t="str">
            <v>GV 5.5㎟</v>
          </cell>
          <cell r="D64">
            <v>1</v>
          </cell>
          <cell r="E64" t="str">
            <v>M</v>
          </cell>
          <cell r="G64">
            <v>360</v>
          </cell>
        </row>
        <row r="65">
          <cell r="A65" t="str">
            <v>접지용 전선GV 60㎟</v>
          </cell>
          <cell r="B65" t="str">
            <v>접지용 전선</v>
          </cell>
          <cell r="C65" t="str">
            <v>GV 60㎟</v>
          </cell>
          <cell r="D65">
            <v>1</v>
          </cell>
          <cell r="E65" t="str">
            <v>M</v>
          </cell>
          <cell r="G65">
            <v>3067</v>
          </cell>
        </row>
        <row r="66">
          <cell r="A66" t="str">
            <v>접지콘넥터38-38㎟</v>
          </cell>
          <cell r="B66" t="str">
            <v>접지콘넥터</v>
          </cell>
          <cell r="C66" t="str">
            <v>38-38㎟</v>
          </cell>
          <cell r="D66">
            <v>1</v>
          </cell>
          <cell r="E66" t="str">
            <v>개</v>
          </cell>
          <cell r="G66">
            <v>900</v>
          </cell>
        </row>
        <row r="67">
          <cell r="A67" t="str">
            <v>제어케이블CVV 2㎟-10C</v>
          </cell>
          <cell r="B67" t="str">
            <v>제어케이블</v>
          </cell>
          <cell r="C67" t="str">
            <v>CVV 2㎟-10C</v>
          </cell>
          <cell r="D67">
            <v>1</v>
          </cell>
          <cell r="E67" t="str">
            <v>M</v>
          </cell>
          <cell r="G67">
            <v>1191</v>
          </cell>
        </row>
        <row r="68">
          <cell r="A68" t="str">
            <v>제어케이블CVV 2㎟-12C</v>
          </cell>
          <cell r="B68" t="str">
            <v>제어케이블</v>
          </cell>
          <cell r="C68" t="str">
            <v>CVV 2㎟-12C</v>
          </cell>
          <cell r="D68">
            <v>1</v>
          </cell>
          <cell r="E68" t="str">
            <v>M</v>
          </cell>
          <cell r="G68">
            <v>1321</v>
          </cell>
        </row>
        <row r="69">
          <cell r="A69" t="str">
            <v>제어케이블CVV 2㎟-15C</v>
          </cell>
          <cell r="B69" t="str">
            <v>제어케이블</v>
          </cell>
          <cell r="C69" t="str">
            <v>CVV 2㎟-15C</v>
          </cell>
          <cell r="D69">
            <v>1</v>
          </cell>
          <cell r="E69" t="str">
            <v>M</v>
          </cell>
          <cell r="G69">
            <v>1711</v>
          </cell>
        </row>
        <row r="70">
          <cell r="A70" t="str">
            <v>제어케이블CVV 2㎟-19C</v>
          </cell>
          <cell r="B70" t="str">
            <v>제어케이블</v>
          </cell>
          <cell r="C70" t="str">
            <v>CVV 2㎟-19C</v>
          </cell>
          <cell r="D70">
            <v>1</v>
          </cell>
          <cell r="E70" t="str">
            <v>M</v>
          </cell>
          <cell r="G70">
            <v>1935</v>
          </cell>
        </row>
        <row r="71">
          <cell r="A71" t="str">
            <v>제어케이블CVV 2㎟-24C</v>
          </cell>
          <cell r="B71" t="str">
            <v>제어케이블</v>
          </cell>
          <cell r="C71" t="str">
            <v>CVV 2㎟-24C</v>
          </cell>
          <cell r="D71">
            <v>1</v>
          </cell>
          <cell r="E71" t="str">
            <v>M</v>
          </cell>
          <cell r="G71">
            <v>2446</v>
          </cell>
        </row>
        <row r="72">
          <cell r="A72" t="str">
            <v>제어케이블CVV 2㎟-2C</v>
          </cell>
          <cell r="B72" t="str">
            <v>제어케이블</v>
          </cell>
          <cell r="C72" t="str">
            <v>CVV 2㎟-2C</v>
          </cell>
          <cell r="D72">
            <v>1</v>
          </cell>
          <cell r="E72" t="str">
            <v>M</v>
          </cell>
          <cell r="G72">
            <v>364</v>
          </cell>
        </row>
        <row r="73">
          <cell r="A73" t="str">
            <v>제어케이블CVV 2㎟-30C</v>
          </cell>
          <cell r="B73" t="str">
            <v>제어케이블</v>
          </cell>
          <cell r="C73" t="str">
            <v>CVV 2㎟-30C</v>
          </cell>
          <cell r="D73">
            <v>1</v>
          </cell>
          <cell r="E73" t="str">
            <v>M</v>
          </cell>
          <cell r="G73">
            <v>2986</v>
          </cell>
        </row>
        <row r="74">
          <cell r="A74" t="str">
            <v>제어케이블CVV 2㎟-3C</v>
          </cell>
          <cell r="B74" t="str">
            <v>제어케이블</v>
          </cell>
          <cell r="C74" t="str">
            <v>CVV 2㎟-3C</v>
          </cell>
          <cell r="D74">
            <v>1</v>
          </cell>
          <cell r="E74" t="str">
            <v>M</v>
          </cell>
          <cell r="G74">
            <v>445</v>
          </cell>
        </row>
        <row r="75">
          <cell r="A75" t="str">
            <v>제어케이블CVV 2㎟-4C</v>
          </cell>
          <cell r="B75" t="str">
            <v>제어케이블</v>
          </cell>
          <cell r="C75" t="str">
            <v>CVV 2㎟-4C</v>
          </cell>
          <cell r="D75">
            <v>1</v>
          </cell>
          <cell r="E75" t="str">
            <v>M</v>
          </cell>
          <cell r="G75">
            <v>543</v>
          </cell>
        </row>
        <row r="76">
          <cell r="A76" t="str">
            <v>제어케이블CVV 2㎟-5C</v>
          </cell>
          <cell r="B76" t="str">
            <v>제어케이블</v>
          </cell>
          <cell r="C76" t="str">
            <v>CVV 2㎟-5C</v>
          </cell>
          <cell r="D76">
            <v>1</v>
          </cell>
          <cell r="E76" t="str">
            <v>M</v>
          </cell>
          <cell r="G76">
            <v>619</v>
          </cell>
        </row>
        <row r="77">
          <cell r="A77" t="str">
            <v>제어케이블CVV 2㎟-6C</v>
          </cell>
          <cell r="B77" t="str">
            <v>제어케이블</v>
          </cell>
          <cell r="C77" t="str">
            <v>CVV 2㎟-6C</v>
          </cell>
          <cell r="D77">
            <v>1</v>
          </cell>
          <cell r="E77" t="str">
            <v>M</v>
          </cell>
          <cell r="G77">
            <v>715</v>
          </cell>
        </row>
        <row r="78">
          <cell r="A78" t="str">
            <v>제어케이블CVV 2㎟-8C</v>
          </cell>
          <cell r="B78" t="str">
            <v>제어케이블</v>
          </cell>
          <cell r="C78" t="str">
            <v>CVV 2㎟-8C</v>
          </cell>
          <cell r="D78">
            <v>1</v>
          </cell>
          <cell r="E78" t="str">
            <v>M</v>
          </cell>
          <cell r="G78">
            <v>953</v>
          </cell>
        </row>
        <row r="79">
          <cell r="A79" t="str">
            <v>제어케이블CVVS 1.25㎟-4C</v>
          </cell>
          <cell r="B79" t="str">
            <v>제어케이블</v>
          </cell>
          <cell r="C79" t="str">
            <v>CVVS 1.25㎟-4C</v>
          </cell>
          <cell r="D79">
            <v>1</v>
          </cell>
          <cell r="E79" t="str">
            <v>M</v>
          </cell>
          <cell r="G79">
            <v>616</v>
          </cell>
        </row>
        <row r="80">
          <cell r="A80" t="str">
            <v>제어케이블CVVS 2㎟-10C</v>
          </cell>
          <cell r="B80" t="str">
            <v>제어케이블</v>
          </cell>
          <cell r="C80" t="str">
            <v>CVVS 2㎟-10C</v>
          </cell>
          <cell r="D80">
            <v>1</v>
          </cell>
          <cell r="E80" t="str">
            <v>M</v>
          </cell>
          <cell r="G80">
            <v>1413</v>
          </cell>
        </row>
        <row r="81">
          <cell r="A81" t="str">
            <v>제어케이블CVVS 2㎟-12C</v>
          </cell>
          <cell r="B81" t="str">
            <v>제어케이블</v>
          </cell>
          <cell r="C81" t="str">
            <v>CVVS 2㎟-12C</v>
          </cell>
          <cell r="D81">
            <v>1</v>
          </cell>
          <cell r="E81" t="str">
            <v>M</v>
          </cell>
          <cell r="G81">
            <v>1593</v>
          </cell>
        </row>
        <row r="82">
          <cell r="A82" t="str">
            <v>제어케이블CVVS 2㎟-15C</v>
          </cell>
          <cell r="B82" t="str">
            <v>제어케이블</v>
          </cell>
          <cell r="C82" t="str">
            <v>CVVS 2㎟-15C</v>
          </cell>
          <cell r="D82">
            <v>1</v>
          </cell>
          <cell r="E82" t="str">
            <v>M</v>
          </cell>
          <cell r="G82">
            <v>1856</v>
          </cell>
        </row>
        <row r="83">
          <cell r="A83" t="str">
            <v>제어케이블CVVS 2㎟-2C</v>
          </cell>
          <cell r="B83" t="str">
            <v>제어케이블</v>
          </cell>
          <cell r="C83" t="str">
            <v>CVVS 2㎟-2C</v>
          </cell>
          <cell r="D83">
            <v>1</v>
          </cell>
          <cell r="E83" t="str">
            <v>M</v>
          </cell>
          <cell r="G83">
            <v>545</v>
          </cell>
        </row>
        <row r="84">
          <cell r="A84" t="str">
            <v>제어케이블CVVS 2㎟-30C</v>
          </cell>
          <cell r="B84" t="str">
            <v>제어케이블</v>
          </cell>
          <cell r="C84" t="str">
            <v>CVVS 2㎟-30C</v>
          </cell>
          <cell r="D84">
            <v>1</v>
          </cell>
          <cell r="E84" t="str">
            <v>M</v>
          </cell>
          <cell r="G84">
            <v>3391</v>
          </cell>
        </row>
        <row r="85">
          <cell r="A85" t="str">
            <v>제어케이블CVVS 2㎟-3C</v>
          </cell>
          <cell r="B85" t="str">
            <v>제어케이블</v>
          </cell>
          <cell r="C85" t="str">
            <v>CVVS 2㎟-3C</v>
          </cell>
          <cell r="D85">
            <v>1</v>
          </cell>
          <cell r="E85" t="str">
            <v>M</v>
          </cell>
          <cell r="G85">
            <v>631</v>
          </cell>
        </row>
        <row r="86">
          <cell r="A86" t="str">
            <v>제어케이블CVVS 2㎟-4C</v>
          </cell>
          <cell r="B86" t="str">
            <v>제어케이블</v>
          </cell>
          <cell r="C86" t="str">
            <v>CVVS 2㎟-4C</v>
          </cell>
          <cell r="D86">
            <v>1</v>
          </cell>
          <cell r="E86" t="str">
            <v>M</v>
          </cell>
          <cell r="G86">
            <v>732</v>
          </cell>
        </row>
        <row r="87">
          <cell r="A87" t="str">
            <v>제어케이블CVVS 2㎟-6C</v>
          </cell>
          <cell r="B87" t="str">
            <v>제어케이블</v>
          </cell>
          <cell r="C87" t="str">
            <v>CVVS 2㎟-6C</v>
          </cell>
          <cell r="D87">
            <v>1</v>
          </cell>
          <cell r="E87" t="str">
            <v>M</v>
          </cell>
          <cell r="G87">
            <v>935</v>
          </cell>
        </row>
        <row r="88">
          <cell r="A88" t="str">
            <v>제어케이블CVVS 2㎟-8C</v>
          </cell>
          <cell r="B88" t="str">
            <v>제어케이블</v>
          </cell>
          <cell r="C88" t="str">
            <v>CVVS 2㎟-8C</v>
          </cell>
          <cell r="D88">
            <v>1</v>
          </cell>
          <cell r="E88" t="str">
            <v>M</v>
          </cell>
          <cell r="G88">
            <v>1102</v>
          </cell>
        </row>
        <row r="89">
          <cell r="A89" t="str">
            <v>제어케이블CVVSB 2.0㎟-2C</v>
          </cell>
          <cell r="B89" t="str">
            <v>제어케이블</v>
          </cell>
          <cell r="C89" t="str">
            <v>CVVSB 2.0㎟-2C</v>
          </cell>
          <cell r="D89">
            <v>1</v>
          </cell>
          <cell r="E89" t="str">
            <v>M</v>
          </cell>
          <cell r="G89">
            <v>530</v>
          </cell>
        </row>
        <row r="90">
          <cell r="A90" t="str">
            <v>증폭기(공청용)U/VHF 겸용</v>
          </cell>
          <cell r="B90" t="str">
            <v>증폭기(공청용)</v>
          </cell>
          <cell r="C90" t="str">
            <v>U/VHF 겸용</v>
          </cell>
          <cell r="D90">
            <v>1</v>
          </cell>
          <cell r="E90" t="str">
            <v>개</v>
          </cell>
          <cell r="G90">
            <v>65000</v>
          </cell>
        </row>
        <row r="91">
          <cell r="A91" t="str">
            <v>통신케이블CPEV 0.65mm-10P</v>
          </cell>
          <cell r="B91" t="str">
            <v>통신케이블</v>
          </cell>
          <cell r="C91" t="str">
            <v>CPEV 0.65mm-10P</v>
          </cell>
          <cell r="D91">
            <v>1</v>
          </cell>
          <cell r="E91" t="str">
            <v>M</v>
          </cell>
          <cell r="G91">
            <v>752</v>
          </cell>
        </row>
        <row r="92">
          <cell r="A92" t="str">
            <v>통신케이블CPEV 0.65mm-20P</v>
          </cell>
          <cell r="B92" t="str">
            <v>통신케이블</v>
          </cell>
          <cell r="C92" t="str">
            <v>CPEV 0.65mm-20P</v>
          </cell>
          <cell r="D92">
            <v>1</v>
          </cell>
          <cell r="E92" t="str">
            <v>M</v>
          </cell>
          <cell r="G92">
            <v>1111</v>
          </cell>
        </row>
        <row r="93">
          <cell r="A93" t="str">
            <v>통신케이블CPEV 0.65mm-30P</v>
          </cell>
          <cell r="B93" t="str">
            <v>통신케이블</v>
          </cell>
          <cell r="C93" t="str">
            <v>CPEV 0.65mm-30P</v>
          </cell>
          <cell r="D93">
            <v>1</v>
          </cell>
          <cell r="E93" t="str">
            <v>M</v>
          </cell>
          <cell r="G93">
            <v>1511</v>
          </cell>
        </row>
        <row r="94">
          <cell r="A94" t="str">
            <v>통신케이블CPEV 0.65mm-5P</v>
          </cell>
          <cell r="B94" t="str">
            <v>통신케이블</v>
          </cell>
          <cell r="C94" t="str">
            <v>CPEV 0.65mm-5P</v>
          </cell>
          <cell r="D94">
            <v>1</v>
          </cell>
          <cell r="E94" t="str">
            <v>M</v>
          </cell>
          <cell r="G94">
            <v>599</v>
          </cell>
        </row>
        <row r="95">
          <cell r="A95" t="str">
            <v>파상형PE전선관100φ</v>
          </cell>
          <cell r="B95" t="str">
            <v>파상형PE전선관</v>
          </cell>
          <cell r="C95" t="str">
            <v>100φ</v>
          </cell>
          <cell r="D95">
            <v>1</v>
          </cell>
          <cell r="E95" t="str">
            <v>M</v>
          </cell>
          <cell r="G95">
            <v>1490</v>
          </cell>
        </row>
        <row r="96">
          <cell r="A96" t="str">
            <v>파상형PE전선관125φ</v>
          </cell>
          <cell r="B96" t="str">
            <v>파상형PE전선관</v>
          </cell>
          <cell r="C96" t="str">
            <v>125φ</v>
          </cell>
          <cell r="D96">
            <v>1</v>
          </cell>
          <cell r="E96" t="str">
            <v>M</v>
          </cell>
          <cell r="G96">
            <v>2410</v>
          </cell>
        </row>
        <row r="97">
          <cell r="A97" t="str">
            <v>파상형PE전선관150φ</v>
          </cell>
          <cell r="B97" t="str">
            <v>파상형PE전선관</v>
          </cell>
          <cell r="C97" t="str">
            <v>150φ</v>
          </cell>
          <cell r="D97">
            <v>1</v>
          </cell>
          <cell r="E97" t="str">
            <v>M</v>
          </cell>
          <cell r="G97">
            <v>2850</v>
          </cell>
        </row>
        <row r="98">
          <cell r="A98" t="str">
            <v>파상형PE전선관30φ</v>
          </cell>
          <cell r="B98" t="str">
            <v>파상형PE전선관</v>
          </cell>
          <cell r="C98" t="str">
            <v>30φ</v>
          </cell>
          <cell r="D98">
            <v>1</v>
          </cell>
          <cell r="E98" t="str">
            <v>M</v>
          </cell>
          <cell r="G98">
            <v>270</v>
          </cell>
        </row>
        <row r="99">
          <cell r="A99" t="str">
            <v>파상형PE전선관40φ</v>
          </cell>
          <cell r="B99" t="str">
            <v>파상형PE전선관</v>
          </cell>
          <cell r="C99" t="str">
            <v>40φ</v>
          </cell>
          <cell r="D99">
            <v>1</v>
          </cell>
          <cell r="E99" t="str">
            <v>M</v>
          </cell>
          <cell r="G99">
            <v>410</v>
          </cell>
        </row>
        <row r="100">
          <cell r="A100" t="str">
            <v>파상형PE전선관50φ</v>
          </cell>
          <cell r="B100" t="str">
            <v>파상형PE전선관</v>
          </cell>
          <cell r="C100" t="str">
            <v>50φ</v>
          </cell>
          <cell r="D100">
            <v>1</v>
          </cell>
          <cell r="E100" t="str">
            <v>M</v>
          </cell>
          <cell r="G100">
            <v>560</v>
          </cell>
        </row>
        <row r="101">
          <cell r="A101" t="str">
            <v>파상형PE전선관65φ</v>
          </cell>
          <cell r="B101" t="str">
            <v>파상형PE전선관</v>
          </cell>
          <cell r="C101" t="str">
            <v>65φ</v>
          </cell>
          <cell r="D101">
            <v>1</v>
          </cell>
          <cell r="E101" t="str">
            <v>M</v>
          </cell>
          <cell r="G101">
            <v>860</v>
          </cell>
        </row>
        <row r="102">
          <cell r="A102" t="str">
            <v>파상형PE전선관80φ</v>
          </cell>
          <cell r="B102" t="str">
            <v>파상형PE전선관</v>
          </cell>
          <cell r="C102" t="str">
            <v>80φ</v>
          </cell>
          <cell r="D102">
            <v>1</v>
          </cell>
          <cell r="E102" t="str">
            <v>M</v>
          </cell>
          <cell r="G102">
            <v>1190</v>
          </cell>
        </row>
        <row r="103">
          <cell r="A103" t="str">
            <v>풀박스100 x 100 x 100</v>
          </cell>
          <cell r="B103" t="str">
            <v>풀박스</v>
          </cell>
          <cell r="C103" t="str">
            <v>100 x 100 x 100</v>
          </cell>
          <cell r="D103">
            <v>1</v>
          </cell>
          <cell r="E103" t="str">
            <v>개</v>
          </cell>
          <cell r="G103">
            <v>1650</v>
          </cell>
        </row>
        <row r="104">
          <cell r="A104" t="str">
            <v>풀박스100 x 100 x 75</v>
          </cell>
          <cell r="B104" t="str">
            <v>풀박스</v>
          </cell>
          <cell r="C104" t="str">
            <v>100 x 100 x 75</v>
          </cell>
          <cell r="D104">
            <v>1</v>
          </cell>
          <cell r="E104" t="str">
            <v>개</v>
          </cell>
          <cell r="G104">
            <v>1440</v>
          </cell>
        </row>
        <row r="105">
          <cell r="A105" t="str">
            <v>풀박스150 x 150 x 100</v>
          </cell>
          <cell r="B105" t="str">
            <v>풀박스</v>
          </cell>
          <cell r="C105" t="str">
            <v>150 x 150 x 100</v>
          </cell>
          <cell r="D105">
            <v>1</v>
          </cell>
          <cell r="E105" t="str">
            <v>개</v>
          </cell>
          <cell r="G105">
            <v>2320</v>
          </cell>
        </row>
        <row r="106">
          <cell r="A106" t="str">
            <v>풀박스150 x 150 x 150</v>
          </cell>
          <cell r="B106" t="str">
            <v>풀박스</v>
          </cell>
          <cell r="C106" t="str">
            <v>150 x 150 x 150</v>
          </cell>
          <cell r="D106">
            <v>1</v>
          </cell>
          <cell r="E106" t="str">
            <v>개</v>
          </cell>
          <cell r="G106">
            <v>2590</v>
          </cell>
        </row>
        <row r="107">
          <cell r="A107" t="str">
            <v>풀박스200 x 200 x 100</v>
          </cell>
          <cell r="B107" t="str">
            <v>풀박스</v>
          </cell>
          <cell r="C107" t="str">
            <v>200 x 200 x 100</v>
          </cell>
          <cell r="D107">
            <v>1</v>
          </cell>
          <cell r="E107" t="str">
            <v>개</v>
          </cell>
          <cell r="G107">
            <v>3230</v>
          </cell>
        </row>
        <row r="108">
          <cell r="A108" t="str">
            <v>풀박스200 x 200 x 150</v>
          </cell>
          <cell r="B108" t="str">
            <v>풀박스</v>
          </cell>
          <cell r="C108" t="str">
            <v>200 x 200 x 150</v>
          </cell>
          <cell r="D108">
            <v>1</v>
          </cell>
          <cell r="E108" t="str">
            <v>개</v>
          </cell>
          <cell r="G108">
            <v>3820</v>
          </cell>
        </row>
        <row r="109">
          <cell r="A109" t="str">
            <v>풀박스200 x 200 x 200</v>
          </cell>
          <cell r="B109" t="str">
            <v>풀박스</v>
          </cell>
          <cell r="C109" t="str">
            <v>200 x 200 x 200</v>
          </cell>
          <cell r="D109">
            <v>1</v>
          </cell>
          <cell r="E109" t="str">
            <v>개</v>
          </cell>
          <cell r="G109">
            <v>4420</v>
          </cell>
        </row>
        <row r="110">
          <cell r="A110" t="str">
            <v>풀박스250 x 250 x 100</v>
          </cell>
          <cell r="B110" t="str">
            <v>풀박스</v>
          </cell>
          <cell r="C110" t="str">
            <v>250 x 250 x 100</v>
          </cell>
          <cell r="D110">
            <v>1</v>
          </cell>
          <cell r="E110" t="str">
            <v>개</v>
          </cell>
          <cell r="G110">
            <v>4370</v>
          </cell>
        </row>
        <row r="111">
          <cell r="A111" t="str">
            <v>풀박스250 x 250 x 150</v>
          </cell>
          <cell r="B111" t="str">
            <v>풀박스</v>
          </cell>
          <cell r="C111" t="str">
            <v>250 x 250 x 150</v>
          </cell>
          <cell r="D111">
            <v>1</v>
          </cell>
          <cell r="E111" t="str">
            <v>개</v>
          </cell>
          <cell r="G111">
            <v>4800</v>
          </cell>
        </row>
        <row r="112">
          <cell r="A112" t="str">
            <v>풀박스300 x 300 x 150</v>
          </cell>
          <cell r="B112" t="str">
            <v>풀박스</v>
          </cell>
          <cell r="C112" t="str">
            <v>300 x 300 x 150</v>
          </cell>
          <cell r="D112">
            <v>1</v>
          </cell>
          <cell r="E112" t="str">
            <v>개</v>
          </cell>
          <cell r="G112">
            <v>6030</v>
          </cell>
        </row>
        <row r="113">
          <cell r="A113" t="str">
            <v>풀박스300 x 300 x 200</v>
          </cell>
          <cell r="B113" t="str">
            <v>풀박스</v>
          </cell>
          <cell r="C113" t="str">
            <v>300 x 300 x 200</v>
          </cell>
          <cell r="D113">
            <v>1</v>
          </cell>
          <cell r="E113" t="str">
            <v>개</v>
          </cell>
          <cell r="G113">
            <v>6800</v>
          </cell>
        </row>
        <row r="114">
          <cell r="A114" t="str">
            <v>풀박스400 x 400 x 300</v>
          </cell>
          <cell r="B114" t="str">
            <v>풀박스</v>
          </cell>
          <cell r="C114" t="str">
            <v>400 x 400 x 300</v>
          </cell>
          <cell r="D114">
            <v>1</v>
          </cell>
          <cell r="E114" t="str">
            <v>개</v>
          </cell>
          <cell r="G114">
            <v>12830</v>
          </cell>
        </row>
        <row r="115">
          <cell r="A115" t="str">
            <v>풀박스600 x 600 x 300</v>
          </cell>
          <cell r="B115" t="str">
            <v>풀박스</v>
          </cell>
          <cell r="C115" t="str">
            <v>600 x 600 x 300</v>
          </cell>
          <cell r="D115">
            <v>1</v>
          </cell>
          <cell r="E115" t="str">
            <v>개</v>
          </cell>
          <cell r="G115">
            <v>25920</v>
          </cell>
        </row>
        <row r="116">
          <cell r="A116" t="str">
            <v>혼합기U/VHF</v>
          </cell>
          <cell r="B116" t="str">
            <v>혼합기</v>
          </cell>
          <cell r="C116" t="str">
            <v>U/VHF</v>
          </cell>
          <cell r="D116">
            <v>1</v>
          </cell>
          <cell r="E116" t="str">
            <v>개</v>
          </cell>
          <cell r="G116">
            <v>6000</v>
          </cell>
        </row>
        <row r="117">
          <cell r="A117" t="str">
            <v>혼합기VHF-H/L</v>
          </cell>
          <cell r="B117" t="str">
            <v>혼합기</v>
          </cell>
          <cell r="C117" t="str">
            <v>VHF-H/L</v>
          </cell>
          <cell r="D117">
            <v>1</v>
          </cell>
          <cell r="E117" t="str">
            <v>개</v>
          </cell>
          <cell r="G117">
            <v>6000</v>
          </cell>
        </row>
        <row r="118">
          <cell r="A118" t="str">
            <v>후렉시블전선관16C</v>
          </cell>
          <cell r="B118" t="str">
            <v>후렉시블전선관</v>
          </cell>
          <cell r="C118" t="str">
            <v>16C</v>
          </cell>
          <cell r="D118">
            <v>1</v>
          </cell>
          <cell r="E118" t="str">
            <v>M</v>
          </cell>
          <cell r="G118">
            <v>1350</v>
          </cell>
        </row>
        <row r="119">
          <cell r="A119" t="str">
            <v>후렉시블전선관16C (비방수)</v>
          </cell>
          <cell r="B119" t="str">
            <v>후렉시블전선관</v>
          </cell>
          <cell r="C119" t="str">
            <v>16C (비방수)</v>
          </cell>
          <cell r="D119">
            <v>1</v>
          </cell>
          <cell r="E119" t="str">
            <v>M</v>
          </cell>
          <cell r="G119">
            <v>630</v>
          </cell>
        </row>
        <row r="120">
          <cell r="A120" t="str">
            <v>후렉시블전선관22C</v>
          </cell>
          <cell r="B120" t="str">
            <v>후렉시블전선관</v>
          </cell>
          <cell r="C120" t="str">
            <v>22C</v>
          </cell>
          <cell r="D120">
            <v>1</v>
          </cell>
          <cell r="E120" t="str">
            <v>M</v>
          </cell>
          <cell r="G120">
            <v>1770</v>
          </cell>
        </row>
        <row r="121">
          <cell r="A121" t="str">
            <v>후렉시블전선관28C</v>
          </cell>
          <cell r="B121" t="str">
            <v>후렉시블전선관</v>
          </cell>
          <cell r="C121" t="str">
            <v>28C</v>
          </cell>
          <cell r="D121">
            <v>1</v>
          </cell>
          <cell r="E121" t="str">
            <v>M</v>
          </cell>
          <cell r="G121">
            <v>2100</v>
          </cell>
        </row>
        <row r="122">
          <cell r="A122" t="str">
            <v>후렉시블전선관36C</v>
          </cell>
          <cell r="B122" t="str">
            <v>후렉시블전선관</v>
          </cell>
          <cell r="C122" t="str">
            <v>36C</v>
          </cell>
          <cell r="D122">
            <v>1</v>
          </cell>
          <cell r="E122" t="str">
            <v>M</v>
          </cell>
          <cell r="G122">
            <v>3170</v>
          </cell>
        </row>
        <row r="123">
          <cell r="A123" t="str">
            <v>후렉시블전선관42C</v>
          </cell>
          <cell r="B123" t="str">
            <v>후렉시블전선관</v>
          </cell>
          <cell r="C123" t="str">
            <v>42C</v>
          </cell>
          <cell r="D123">
            <v>1</v>
          </cell>
          <cell r="E123" t="str">
            <v>M</v>
          </cell>
          <cell r="G123">
            <v>5060</v>
          </cell>
        </row>
        <row r="124">
          <cell r="A124" t="str">
            <v>후렉시블전선관54C</v>
          </cell>
          <cell r="B124" t="str">
            <v>후렉시블전선관</v>
          </cell>
          <cell r="C124" t="str">
            <v>54C</v>
          </cell>
          <cell r="D124">
            <v>1</v>
          </cell>
          <cell r="E124" t="str">
            <v>M</v>
          </cell>
          <cell r="G124">
            <v>5940</v>
          </cell>
        </row>
        <row r="125">
          <cell r="A125" t="str">
            <v>후렉시블전선관70C</v>
          </cell>
          <cell r="B125" t="str">
            <v>후렉시블전선관</v>
          </cell>
          <cell r="C125" t="str">
            <v>70C</v>
          </cell>
          <cell r="D125">
            <v>1</v>
          </cell>
          <cell r="E125" t="str">
            <v>M</v>
          </cell>
          <cell r="G125">
            <v>13320</v>
          </cell>
        </row>
        <row r="126">
          <cell r="A126" t="str">
            <v>후렉시블콘넥터16C</v>
          </cell>
          <cell r="B126" t="str">
            <v>후렉시블콘넥터</v>
          </cell>
          <cell r="C126" t="str">
            <v>16C</v>
          </cell>
          <cell r="D126">
            <v>1</v>
          </cell>
          <cell r="E126" t="str">
            <v>개</v>
          </cell>
          <cell r="G126">
            <v>880</v>
          </cell>
        </row>
        <row r="127">
          <cell r="A127" t="str">
            <v>후렉시블콘넥터16C (비방수)</v>
          </cell>
          <cell r="B127" t="str">
            <v>후렉시블콘넥터</v>
          </cell>
          <cell r="C127" t="str">
            <v>16C (비방수)</v>
          </cell>
          <cell r="D127">
            <v>1</v>
          </cell>
          <cell r="E127" t="str">
            <v>개</v>
          </cell>
          <cell r="G127">
            <v>280</v>
          </cell>
        </row>
        <row r="128">
          <cell r="A128" t="str">
            <v>후렉시블콘넥터22C</v>
          </cell>
          <cell r="B128" t="str">
            <v>후렉시블콘넥터</v>
          </cell>
          <cell r="C128" t="str">
            <v>22C</v>
          </cell>
          <cell r="D128">
            <v>1</v>
          </cell>
          <cell r="E128" t="str">
            <v>개</v>
          </cell>
          <cell r="G128">
            <v>1120</v>
          </cell>
        </row>
        <row r="129">
          <cell r="A129" t="str">
            <v>후렉시블콘넥터28C</v>
          </cell>
          <cell r="B129" t="str">
            <v>후렉시블콘넥터</v>
          </cell>
          <cell r="C129" t="str">
            <v>28C</v>
          </cell>
          <cell r="D129">
            <v>1</v>
          </cell>
          <cell r="E129" t="str">
            <v>개</v>
          </cell>
          <cell r="G129">
            <v>1500</v>
          </cell>
        </row>
        <row r="130">
          <cell r="A130" t="str">
            <v>후렉시블콘넥터36C</v>
          </cell>
          <cell r="B130" t="str">
            <v>후렉시블콘넥터</v>
          </cell>
          <cell r="C130" t="str">
            <v>36C</v>
          </cell>
          <cell r="D130">
            <v>1</v>
          </cell>
          <cell r="E130" t="str">
            <v>개</v>
          </cell>
          <cell r="G130">
            <v>2400</v>
          </cell>
        </row>
        <row r="131">
          <cell r="A131" t="str">
            <v>후렉시블콘넥터42C</v>
          </cell>
          <cell r="B131" t="str">
            <v>후렉시블콘넥터</v>
          </cell>
          <cell r="C131" t="str">
            <v>42C</v>
          </cell>
          <cell r="D131">
            <v>1</v>
          </cell>
          <cell r="E131" t="str">
            <v>개</v>
          </cell>
          <cell r="G131">
            <v>3130</v>
          </cell>
        </row>
        <row r="132">
          <cell r="A132" t="str">
            <v>후렉시블콘넥터54C</v>
          </cell>
          <cell r="B132" t="str">
            <v>후렉시블콘넥터</v>
          </cell>
          <cell r="C132" t="str">
            <v>54C</v>
          </cell>
          <cell r="D132">
            <v>1</v>
          </cell>
          <cell r="E132" t="str">
            <v>개</v>
          </cell>
          <cell r="G132">
            <v>4460</v>
          </cell>
        </row>
        <row r="133">
          <cell r="A133" t="str">
            <v>후렉시블콘넥터70C</v>
          </cell>
          <cell r="B133" t="str">
            <v>후렉시블콘넥터</v>
          </cell>
          <cell r="C133" t="str">
            <v>70C</v>
          </cell>
          <cell r="D133">
            <v>1</v>
          </cell>
          <cell r="E133" t="str">
            <v>개</v>
          </cell>
          <cell r="G133">
            <v>7220</v>
          </cell>
        </row>
        <row r="134">
          <cell r="A134" t="str">
            <v>FB 케이블5C</v>
          </cell>
          <cell r="B134" t="str">
            <v>FB 케이블</v>
          </cell>
          <cell r="C134" t="str">
            <v>5C</v>
          </cell>
          <cell r="D134">
            <v>1</v>
          </cell>
          <cell r="E134" t="str">
            <v>M</v>
          </cell>
          <cell r="G134">
            <v>380</v>
          </cell>
        </row>
        <row r="135">
          <cell r="A135" t="str">
            <v>FB 케이블7C</v>
          </cell>
          <cell r="B135" t="str">
            <v>FB 케이블</v>
          </cell>
          <cell r="C135" t="str">
            <v>7C</v>
          </cell>
          <cell r="D135">
            <v>1</v>
          </cell>
          <cell r="E135" t="str">
            <v>M</v>
          </cell>
          <cell r="G135">
            <v>690</v>
          </cell>
        </row>
        <row r="136">
          <cell r="A136" t="str">
            <v>FR-3전선1.6mm-12C</v>
          </cell>
          <cell r="B136" t="str">
            <v>FR-3전선</v>
          </cell>
          <cell r="C136" t="str">
            <v>1.6mm-12C</v>
          </cell>
          <cell r="D136">
            <v>1</v>
          </cell>
          <cell r="E136" t="str">
            <v>M</v>
          </cell>
          <cell r="G136">
            <v>2340</v>
          </cell>
        </row>
        <row r="137">
          <cell r="A137" t="str">
            <v>FR-3전선1.6mm-2C</v>
          </cell>
          <cell r="B137" t="str">
            <v>FR-3전선</v>
          </cell>
          <cell r="C137" t="str">
            <v>1.6mm-2C</v>
          </cell>
          <cell r="D137">
            <v>1</v>
          </cell>
          <cell r="E137" t="str">
            <v>M</v>
          </cell>
          <cell r="G137">
            <v>708</v>
          </cell>
        </row>
        <row r="138">
          <cell r="A138" t="str">
            <v>FR-3전선1.6mm-30C</v>
          </cell>
          <cell r="B138" t="str">
            <v>FR-3전선</v>
          </cell>
          <cell r="C138" t="str">
            <v>1.6mm-30C</v>
          </cell>
          <cell r="D138">
            <v>1</v>
          </cell>
          <cell r="E138" t="str">
            <v>M</v>
          </cell>
          <cell r="G138">
            <v>4952</v>
          </cell>
        </row>
        <row r="139">
          <cell r="A139" t="str">
            <v>FR-3전선1.6mm-4C</v>
          </cell>
          <cell r="B139" t="str">
            <v>FR-3전선</v>
          </cell>
          <cell r="C139" t="str">
            <v>1.6mm-4C</v>
          </cell>
          <cell r="D139">
            <v>1</v>
          </cell>
          <cell r="E139" t="str">
            <v>M</v>
          </cell>
          <cell r="G139">
            <v>1153</v>
          </cell>
        </row>
        <row r="140">
          <cell r="A140" t="str">
            <v>FR-3전선1.6mm-6C</v>
          </cell>
          <cell r="B140" t="str">
            <v>FR-3전선</v>
          </cell>
          <cell r="C140" t="str">
            <v>1.6mm-6C</v>
          </cell>
          <cell r="D140">
            <v>1</v>
          </cell>
          <cell r="E140" t="str">
            <v>M</v>
          </cell>
          <cell r="G140">
            <v>1428</v>
          </cell>
        </row>
        <row r="141">
          <cell r="A141" t="str">
            <v>FR-3전선1.6mm-8C</v>
          </cell>
          <cell r="B141" t="str">
            <v>FR-3전선</v>
          </cell>
          <cell r="C141" t="str">
            <v>1.6mm-8C</v>
          </cell>
          <cell r="D141">
            <v>1</v>
          </cell>
          <cell r="E141" t="str">
            <v>M</v>
          </cell>
          <cell r="G141">
            <v>1751</v>
          </cell>
        </row>
        <row r="142">
          <cell r="A142" t="str">
            <v>FR-3전선3.5㎟-2C</v>
          </cell>
          <cell r="B142" t="str">
            <v>FR-3전선</v>
          </cell>
          <cell r="C142" t="str">
            <v>3.5㎟-2C</v>
          </cell>
          <cell r="D142">
            <v>1</v>
          </cell>
          <cell r="E142" t="str">
            <v>M</v>
          </cell>
          <cell r="G142">
            <v>993</v>
          </cell>
        </row>
        <row r="143">
          <cell r="A143" t="str">
            <v>Hi-PVC전선관104C</v>
          </cell>
          <cell r="B143" t="str">
            <v>Hi-PVC전선관</v>
          </cell>
          <cell r="C143" t="str">
            <v>104C</v>
          </cell>
          <cell r="D143">
            <v>1</v>
          </cell>
          <cell r="E143" t="str">
            <v>M</v>
          </cell>
          <cell r="G143">
            <v>4301</v>
          </cell>
        </row>
        <row r="144">
          <cell r="A144" t="str">
            <v>Hi-PVC전선관16C</v>
          </cell>
          <cell r="B144" t="str">
            <v>Hi-PVC전선관</v>
          </cell>
          <cell r="C144" t="str">
            <v>16C</v>
          </cell>
          <cell r="D144">
            <v>1</v>
          </cell>
          <cell r="E144" t="str">
            <v>M</v>
          </cell>
          <cell r="G144">
            <v>268</v>
          </cell>
        </row>
        <row r="145">
          <cell r="A145" t="str">
            <v>Hi-PVC전선관22C</v>
          </cell>
          <cell r="B145" t="str">
            <v>Hi-PVC전선관</v>
          </cell>
          <cell r="C145" t="str">
            <v>22C</v>
          </cell>
          <cell r="D145">
            <v>1</v>
          </cell>
          <cell r="E145" t="str">
            <v>M</v>
          </cell>
          <cell r="G145">
            <v>322</v>
          </cell>
        </row>
        <row r="146">
          <cell r="A146" t="str">
            <v>Hi-PVC전선관28C</v>
          </cell>
          <cell r="B146" t="str">
            <v>Hi-PVC전선관</v>
          </cell>
          <cell r="C146" t="str">
            <v>28C</v>
          </cell>
          <cell r="D146">
            <v>1</v>
          </cell>
          <cell r="E146" t="str">
            <v>M</v>
          </cell>
          <cell r="G146">
            <v>624</v>
          </cell>
        </row>
        <row r="147">
          <cell r="A147" t="str">
            <v>Hi-PVC전선관36C</v>
          </cell>
          <cell r="B147" t="str">
            <v>Hi-PVC전선관</v>
          </cell>
          <cell r="C147" t="str">
            <v>36C</v>
          </cell>
          <cell r="D147">
            <v>1</v>
          </cell>
          <cell r="E147" t="str">
            <v>M</v>
          </cell>
          <cell r="G147">
            <v>903</v>
          </cell>
        </row>
        <row r="148">
          <cell r="A148" t="str">
            <v>Hi-PVC전선관42C</v>
          </cell>
          <cell r="B148" t="str">
            <v>Hi-PVC전선관</v>
          </cell>
          <cell r="C148" t="str">
            <v>42C</v>
          </cell>
          <cell r="D148">
            <v>1</v>
          </cell>
          <cell r="E148" t="str">
            <v>M</v>
          </cell>
          <cell r="G148">
            <v>1180</v>
          </cell>
        </row>
        <row r="149">
          <cell r="A149" t="str">
            <v>Hi-PVC전선관54C</v>
          </cell>
          <cell r="B149" t="str">
            <v>Hi-PVC전선관</v>
          </cell>
          <cell r="C149" t="str">
            <v>54C</v>
          </cell>
          <cell r="D149">
            <v>1</v>
          </cell>
          <cell r="E149" t="str">
            <v>M</v>
          </cell>
          <cell r="G149">
            <v>1674</v>
          </cell>
        </row>
        <row r="150">
          <cell r="A150" t="str">
            <v>HIV전선1.2mm</v>
          </cell>
          <cell r="B150" t="str">
            <v>HIV전선</v>
          </cell>
          <cell r="C150" t="str">
            <v>1.2mm</v>
          </cell>
          <cell r="D150">
            <v>1</v>
          </cell>
          <cell r="E150" t="str">
            <v>M</v>
          </cell>
          <cell r="G150">
            <v>48</v>
          </cell>
        </row>
        <row r="151">
          <cell r="A151" t="str">
            <v>HIV전선1.6mm</v>
          </cell>
          <cell r="B151" t="str">
            <v>HIV전선</v>
          </cell>
          <cell r="C151" t="str">
            <v>1.6mm</v>
          </cell>
          <cell r="D151">
            <v>1</v>
          </cell>
          <cell r="E151" t="str">
            <v>M</v>
          </cell>
          <cell r="G151">
            <v>79</v>
          </cell>
        </row>
        <row r="152">
          <cell r="A152" t="str">
            <v>IV전선2.0mm</v>
          </cell>
          <cell r="B152" t="str">
            <v>IV전선</v>
          </cell>
          <cell r="C152" t="str">
            <v>2.0mm</v>
          </cell>
          <cell r="D152">
            <v>1</v>
          </cell>
          <cell r="E152" t="str">
            <v>M</v>
          </cell>
          <cell r="G152">
            <v>111</v>
          </cell>
        </row>
        <row r="153">
          <cell r="A153" t="str">
            <v>JOINT BOX102 x 102 x 54</v>
          </cell>
          <cell r="B153" t="str">
            <v>JOINT BOX</v>
          </cell>
          <cell r="C153" t="str">
            <v>102 x 102 x 54</v>
          </cell>
          <cell r="D153">
            <v>1</v>
          </cell>
          <cell r="E153" t="str">
            <v>개</v>
          </cell>
          <cell r="G153">
            <v>1390</v>
          </cell>
        </row>
        <row r="154">
          <cell r="A154" t="str">
            <v>M.D.F400X800P</v>
          </cell>
          <cell r="B154" t="str">
            <v>M.D.F</v>
          </cell>
          <cell r="C154" t="str">
            <v>400X800P</v>
          </cell>
          <cell r="D154">
            <v>1</v>
          </cell>
          <cell r="E154" t="str">
            <v>면</v>
          </cell>
          <cell r="G154">
            <v>1050000</v>
          </cell>
        </row>
        <row r="155">
          <cell r="A155" t="str">
            <v>OUTLET BOX4각,54mm</v>
          </cell>
          <cell r="B155" t="str">
            <v>OUTLET BOX</v>
          </cell>
          <cell r="C155" t="str">
            <v>4각,54mm</v>
          </cell>
          <cell r="D155">
            <v>1</v>
          </cell>
          <cell r="E155" t="str">
            <v>개</v>
          </cell>
          <cell r="G155">
            <v>560</v>
          </cell>
        </row>
        <row r="156">
          <cell r="A156" t="str">
            <v>OUTLET BOX8각,54mm</v>
          </cell>
          <cell r="B156" t="str">
            <v>OUTLET BOX</v>
          </cell>
          <cell r="C156" t="str">
            <v>8각,54mm</v>
          </cell>
          <cell r="D156">
            <v>1</v>
          </cell>
          <cell r="E156" t="str">
            <v>개</v>
          </cell>
          <cell r="G156">
            <v>480</v>
          </cell>
        </row>
        <row r="157">
          <cell r="A157" t="str">
            <v>OUTLET BOXSW 1G</v>
          </cell>
          <cell r="B157" t="str">
            <v>OUTLET BOX</v>
          </cell>
          <cell r="C157" t="str">
            <v>SW 1G</v>
          </cell>
          <cell r="D157">
            <v>1</v>
          </cell>
          <cell r="E157" t="str">
            <v>개</v>
          </cell>
          <cell r="G157">
            <v>440</v>
          </cell>
        </row>
        <row r="158">
          <cell r="A158" t="str">
            <v>PE전선관36C</v>
          </cell>
          <cell r="B158" t="str">
            <v>PE전선관</v>
          </cell>
          <cell r="C158" t="str">
            <v>36C</v>
          </cell>
          <cell r="D158">
            <v>1</v>
          </cell>
          <cell r="E158" t="str">
            <v>M</v>
          </cell>
          <cell r="G158">
            <v>700</v>
          </cell>
        </row>
        <row r="159">
          <cell r="A159" t="str">
            <v>ST노말밴드16C</v>
          </cell>
          <cell r="B159" t="str">
            <v>ST노말밴드</v>
          </cell>
          <cell r="C159" t="str">
            <v>16C</v>
          </cell>
          <cell r="D159">
            <v>1</v>
          </cell>
          <cell r="E159" t="str">
            <v>개</v>
          </cell>
          <cell r="G159">
            <v>1280</v>
          </cell>
        </row>
        <row r="160">
          <cell r="A160" t="str">
            <v>ST노말밴드22C</v>
          </cell>
          <cell r="B160" t="str">
            <v>ST노말밴드</v>
          </cell>
          <cell r="C160" t="str">
            <v>22C</v>
          </cell>
          <cell r="D160">
            <v>1</v>
          </cell>
          <cell r="E160" t="str">
            <v>개</v>
          </cell>
          <cell r="G160">
            <v>1520</v>
          </cell>
        </row>
        <row r="161">
          <cell r="A161" t="str">
            <v>ST노말밴드28C</v>
          </cell>
          <cell r="B161" t="str">
            <v>ST노말밴드</v>
          </cell>
          <cell r="C161" t="str">
            <v>28C</v>
          </cell>
          <cell r="D161">
            <v>1</v>
          </cell>
          <cell r="E161" t="str">
            <v>개</v>
          </cell>
          <cell r="G161">
            <v>1780</v>
          </cell>
        </row>
        <row r="162">
          <cell r="A162" t="str">
            <v>ST노말밴드36C</v>
          </cell>
          <cell r="B162" t="str">
            <v>ST노말밴드</v>
          </cell>
          <cell r="C162" t="str">
            <v>36C</v>
          </cell>
          <cell r="D162">
            <v>1</v>
          </cell>
          <cell r="E162" t="str">
            <v>개</v>
          </cell>
          <cell r="G162">
            <v>2375</v>
          </cell>
        </row>
        <row r="163">
          <cell r="A163" t="str">
            <v>ST노말밴드42C</v>
          </cell>
          <cell r="B163" t="str">
            <v>ST노말밴드</v>
          </cell>
          <cell r="C163" t="str">
            <v>42C</v>
          </cell>
          <cell r="D163">
            <v>1</v>
          </cell>
          <cell r="E163" t="str">
            <v>개</v>
          </cell>
          <cell r="G163">
            <v>3085</v>
          </cell>
        </row>
        <row r="164">
          <cell r="A164" t="str">
            <v>ST노말밴드54C</v>
          </cell>
          <cell r="B164" t="str">
            <v>ST노말밴드</v>
          </cell>
          <cell r="C164" t="str">
            <v>54C</v>
          </cell>
          <cell r="D164">
            <v>1</v>
          </cell>
          <cell r="E164" t="str">
            <v>개</v>
          </cell>
          <cell r="G164">
            <v>4390</v>
          </cell>
        </row>
        <row r="165">
          <cell r="A165" t="str">
            <v>ST노말밴드70C</v>
          </cell>
          <cell r="B165" t="str">
            <v>ST노말밴드</v>
          </cell>
          <cell r="C165" t="str">
            <v>70C</v>
          </cell>
          <cell r="D165">
            <v>1</v>
          </cell>
          <cell r="E165" t="str">
            <v>개</v>
          </cell>
          <cell r="G165">
            <v>7125</v>
          </cell>
        </row>
        <row r="166">
          <cell r="A166" t="str">
            <v>TIV전선0.8mm-2C</v>
          </cell>
          <cell r="B166" t="str">
            <v>TIV전선</v>
          </cell>
          <cell r="C166" t="str">
            <v>0.8mm-2C</v>
          </cell>
          <cell r="D166">
            <v>1</v>
          </cell>
          <cell r="E166" t="str">
            <v>M</v>
          </cell>
          <cell r="G166">
            <v>63</v>
          </cell>
        </row>
        <row r="167">
          <cell r="A167" t="str">
            <v>TV BOX400 x 400 x 150</v>
          </cell>
          <cell r="B167" t="str">
            <v>TV BOX</v>
          </cell>
          <cell r="C167" t="str">
            <v>400 x 400 x 150</v>
          </cell>
          <cell r="D167">
            <v>1</v>
          </cell>
          <cell r="E167" t="str">
            <v>면</v>
          </cell>
          <cell r="G167">
            <v>69000</v>
          </cell>
        </row>
        <row r="168">
          <cell r="A168" t="str">
            <v>TV UNIT쌍방향</v>
          </cell>
          <cell r="B168" t="str">
            <v>TV UNIT</v>
          </cell>
          <cell r="C168" t="str">
            <v>쌍방향</v>
          </cell>
          <cell r="D168">
            <v>1</v>
          </cell>
          <cell r="E168" t="str">
            <v>개</v>
          </cell>
          <cell r="G168">
            <v>2312</v>
          </cell>
        </row>
        <row r="169">
          <cell r="A169" t="str">
            <v>UPS1KVA</v>
          </cell>
          <cell r="B169" t="str">
            <v>UPS</v>
          </cell>
          <cell r="C169" t="str">
            <v>1KVA</v>
          </cell>
          <cell r="D169">
            <v>1</v>
          </cell>
          <cell r="E169" t="str">
            <v>SET</v>
          </cell>
          <cell r="G169">
            <v>1250000</v>
          </cell>
        </row>
        <row r="170">
          <cell r="A170" t="str">
            <v>UPS15KVA</v>
          </cell>
          <cell r="B170" t="str">
            <v>UPS</v>
          </cell>
          <cell r="C170" t="str">
            <v>15KVA</v>
          </cell>
          <cell r="D170">
            <v>1</v>
          </cell>
          <cell r="E170" t="str">
            <v>SET</v>
          </cell>
          <cell r="G170">
            <v>17500000</v>
          </cell>
        </row>
        <row r="171">
          <cell r="A171" t="str">
            <v>UPS3KVA</v>
          </cell>
          <cell r="B171" t="str">
            <v>UPS</v>
          </cell>
          <cell r="C171" t="str">
            <v>3KVA</v>
          </cell>
          <cell r="D171">
            <v>1</v>
          </cell>
          <cell r="E171" t="str">
            <v>SET</v>
          </cell>
          <cell r="G171">
            <v>3855000</v>
          </cell>
        </row>
        <row r="172">
          <cell r="A172" t="str">
            <v>UPS5KVA</v>
          </cell>
          <cell r="B172" t="str">
            <v>UPS</v>
          </cell>
          <cell r="C172" t="str">
            <v>5KVA</v>
          </cell>
          <cell r="D172">
            <v>1</v>
          </cell>
          <cell r="E172" t="str">
            <v>SET</v>
          </cell>
          <cell r="G172">
            <v>6525000</v>
          </cell>
        </row>
        <row r="173">
          <cell r="A173" t="str">
            <v/>
          </cell>
        </row>
        <row r="174">
          <cell r="A174" t="str">
            <v/>
          </cell>
        </row>
        <row r="175">
          <cell r="A175" t="str">
            <v/>
          </cell>
        </row>
        <row r="176">
          <cell r="A176" t="str">
            <v/>
          </cell>
        </row>
        <row r="177">
          <cell r="A177" t="str">
            <v/>
          </cell>
        </row>
        <row r="178">
          <cell r="A178" t="str">
            <v/>
          </cell>
        </row>
        <row r="179">
          <cell r="A179" t="str">
            <v>Ⅰ.계측제어설비 기자재</v>
          </cell>
          <cell r="B179" t="str">
            <v>Ⅰ.계측제어설비 기자재</v>
          </cell>
        </row>
        <row r="180">
          <cell r="A180" t="str">
            <v xml:space="preserve"> 1. 감시제어 시스템</v>
          </cell>
          <cell r="B180" t="str">
            <v xml:space="preserve"> 1. 감시제어 시스템</v>
          </cell>
        </row>
        <row r="181">
          <cell r="A181" t="str">
            <v xml:space="preserve">  1) 밀양정수장</v>
          </cell>
          <cell r="B181" t="str">
            <v xml:space="preserve">  1) 밀양정수장</v>
          </cell>
        </row>
        <row r="182">
          <cell r="A182" t="str">
            <v>밀양 COS(Central Operating Station)</v>
          </cell>
          <cell r="B182" t="str">
            <v>밀양 COS(Central Operating Station)</v>
          </cell>
          <cell r="D182">
            <v>1</v>
          </cell>
          <cell r="E182" t="str">
            <v>LOT</v>
          </cell>
          <cell r="G182">
            <v>89000000</v>
          </cell>
        </row>
        <row r="183">
          <cell r="A183" t="str">
            <v>밀양 LOS(Local Operating Station)</v>
          </cell>
          <cell r="B183" t="str">
            <v>밀양 LOS(Local Operating Station)</v>
          </cell>
          <cell r="D183">
            <v>1</v>
          </cell>
          <cell r="E183" t="str">
            <v>LOT</v>
          </cell>
          <cell r="G183">
            <v>89000000</v>
          </cell>
        </row>
        <row r="184">
          <cell r="A184" t="str">
            <v>평촌 LOS(Local Operating Station)</v>
          </cell>
          <cell r="B184" t="str">
            <v>평촌 LOS(Local Operating Station)</v>
          </cell>
          <cell r="D184">
            <v>1</v>
          </cell>
          <cell r="E184" t="str">
            <v>LOT</v>
          </cell>
          <cell r="G184">
            <v>89000000</v>
          </cell>
        </row>
        <row r="185">
          <cell r="A185" t="str">
            <v>부곡 LOS(Local Operating Station)</v>
          </cell>
          <cell r="B185" t="str">
            <v>부곡 LOS(Local Operating Station)</v>
          </cell>
          <cell r="D185">
            <v>1</v>
          </cell>
          <cell r="E185" t="str">
            <v>LOT</v>
          </cell>
          <cell r="G185">
            <v>89000000</v>
          </cell>
        </row>
        <row r="186">
          <cell r="A186" t="str">
            <v>원앙 LOS(Local Operating Station)</v>
          </cell>
          <cell r="B186" t="str">
            <v>원앙 LOS(Local Operating Station)</v>
          </cell>
          <cell r="D186">
            <v>1</v>
          </cell>
          <cell r="E186" t="str">
            <v>LOT</v>
          </cell>
          <cell r="G186">
            <v>89000000</v>
          </cell>
        </row>
        <row r="187">
          <cell r="A187" t="str">
            <v>밀양 DATA SERVER</v>
          </cell>
          <cell r="B187" t="str">
            <v>밀양 DATA SERVER</v>
          </cell>
          <cell r="D187">
            <v>1</v>
          </cell>
          <cell r="E187" t="str">
            <v>LOT</v>
          </cell>
          <cell r="G187">
            <v>185000000</v>
          </cell>
        </row>
        <row r="188">
          <cell r="A188" t="str">
            <v>밀양 RCS(Remote Control Station) #1</v>
          </cell>
          <cell r="B188" t="str">
            <v>밀양 RCS(Remote Control Station) #1</v>
          </cell>
          <cell r="D188">
            <v>1</v>
          </cell>
          <cell r="E188" t="str">
            <v>LOT</v>
          </cell>
          <cell r="G188">
            <v>115000000</v>
          </cell>
        </row>
        <row r="189">
          <cell r="A189" t="str">
            <v>밀양 RCS(Remote Control Station) #2</v>
          </cell>
          <cell r="B189" t="str">
            <v>밀양 RCS(Remote Control Station) #2</v>
          </cell>
          <cell r="D189">
            <v>1</v>
          </cell>
          <cell r="E189" t="str">
            <v>LOT</v>
          </cell>
          <cell r="G189">
            <v>107500000</v>
          </cell>
        </row>
        <row r="190">
          <cell r="A190" t="str">
            <v>밀양 RCS(Remote Control Station) #3</v>
          </cell>
          <cell r="B190" t="str">
            <v>밀양 RCS(Remote Control Station) #3</v>
          </cell>
          <cell r="D190">
            <v>1</v>
          </cell>
          <cell r="E190" t="str">
            <v>LOT</v>
          </cell>
          <cell r="G190">
            <v>95000000</v>
          </cell>
        </row>
        <row r="191">
          <cell r="A191" t="str">
            <v>밀양 RCS(Remote Control Station) #4</v>
          </cell>
          <cell r="B191" t="str">
            <v>밀양 RCS(Remote Control Station) #4</v>
          </cell>
          <cell r="D191">
            <v>1</v>
          </cell>
          <cell r="E191" t="str">
            <v>LOT</v>
          </cell>
          <cell r="G191">
            <v>108200000</v>
          </cell>
        </row>
        <row r="192">
          <cell r="A192" t="str">
            <v>밀양 TM/TC MASTER</v>
          </cell>
          <cell r="B192" t="str">
            <v>밀양 TM/TC MASTER</v>
          </cell>
          <cell r="D192">
            <v>1</v>
          </cell>
          <cell r="E192" t="str">
            <v>LOT</v>
          </cell>
          <cell r="G192">
            <v>38000000</v>
          </cell>
        </row>
        <row r="193">
          <cell r="A193" t="str">
            <v>평촌 TM/TC MASTER</v>
          </cell>
          <cell r="B193" t="str">
            <v>평촌 TM/TC MASTER</v>
          </cell>
          <cell r="D193">
            <v>1</v>
          </cell>
          <cell r="E193" t="str">
            <v>LOT</v>
          </cell>
          <cell r="G193">
            <v>23000000</v>
          </cell>
        </row>
        <row r="194">
          <cell r="A194" t="str">
            <v>부곡 TM/TC MASTER</v>
          </cell>
          <cell r="B194" t="str">
            <v>부곡 TM/TC MASTER</v>
          </cell>
          <cell r="D194">
            <v>1</v>
          </cell>
          <cell r="E194" t="str">
            <v>LOT</v>
          </cell>
          <cell r="G194">
            <v>23000000</v>
          </cell>
        </row>
        <row r="195">
          <cell r="A195" t="str">
            <v>원앙 TM/TC MASTER</v>
          </cell>
          <cell r="B195" t="str">
            <v>원앙 TM/TC MASTER</v>
          </cell>
          <cell r="D195">
            <v>1</v>
          </cell>
          <cell r="E195" t="str">
            <v>LOT</v>
          </cell>
          <cell r="G195">
            <v>23000000</v>
          </cell>
        </row>
        <row r="196">
          <cell r="A196" t="str">
            <v>밀양 DATA WAY 접속장치</v>
          </cell>
          <cell r="B196" t="str">
            <v>밀양 DATA WAY 접속장치</v>
          </cell>
          <cell r="D196">
            <v>1</v>
          </cell>
          <cell r="E196" t="str">
            <v>LOT</v>
          </cell>
          <cell r="G196">
            <v>24000000</v>
          </cell>
        </row>
        <row r="197">
          <cell r="A197" t="str">
            <v>소  계 1</v>
          </cell>
          <cell r="B197" t="str">
            <v>소  계 1</v>
          </cell>
          <cell r="G197">
            <v>1186700000</v>
          </cell>
        </row>
        <row r="198">
          <cell r="A198" t="str">
            <v/>
          </cell>
        </row>
        <row r="199">
          <cell r="A199" t="str">
            <v xml:space="preserve">  2) 양산정수장</v>
          </cell>
          <cell r="B199" t="str">
            <v xml:space="preserve">  2) 양산정수장</v>
          </cell>
        </row>
        <row r="200">
          <cell r="A200" t="str">
            <v>양산 COS(Central Operating Station)</v>
          </cell>
          <cell r="B200" t="str">
            <v>양산 COS(Central Operating Station)</v>
          </cell>
          <cell r="D200">
            <v>1</v>
          </cell>
          <cell r="E200" t="str">
            <v>LOT</v>
          </cell>
          <cell r="G200">
            <v>89000000</v>
          </cell>
        </row>
        <row r="201">
          <cell r="A201" t="str">
            <v>양산 LOS(Local Operating Station)</v>
          </cell>
          <cell r="B201" t="str">
            <v>양산 LOS(Local Operating Station)</v>
          </cell>
          <cell r="D201">
            <v>1</v>
          </cell>
          <cell r="E201" t="str">
            <v>LOT</v>
          </cell>
          <cell r="G201">
            <v>89000000</v>
          </cell>
        </row>
        <row r="202">
          <cell r="A202" t="str">
            <v>양산 DATA SERVER</v>
          </cell>
          <cell r="B202" t="str">
            <v>양산 DATA SERVER</v>
          </cell>
          <cell r="D202">
            <v>1</v>
          </cell>
          <cell r="E202" t="str">
            <v>LOT</v>
          </cell>
          <cell r="G202">
            <v>185000000</v>
          </cell>
        </row>
        <row r="203">
          <cell r="A203" t="str">
            <v>양산 RCS(Remote Control Station) #1</v>
          </cell>
          <cell r="B203" t="str">
            <v>양산 RCS(Remote Control Station) #1</v>
          </cell>
          <cell r="D203">
            <v>1</v>
          </cell>
          <cell r="E203" t="str">
            <v>LOT</v>
          </cell>
          <cell r="G203">
            <v>115000000</v>
          </cell>
        </row>
        <row r="204">
          <cell r="A204" t="str">
            <v>양산 RCS(Remote Control Station) #2</v>
          </cell>
          <cell r="B204" t="str">
            <v>양산 RCS(Remote Control Station) #2</v>
          </cell>
          <cell r="D204">
            <v>1</v>
          </cell>
          <cell r="E204" t="str">
            <v>LOT</v>
          </cell>
          <cell r="G204">
            <v>107500000</v>
          </cell>
        </row>
        <row r="205">
          <cell r="A205" t="str">
            <v>양산 RCS(Remote Control Station) #3</v>
          </cell>
          <cell r="B205" t="str">
            <v>양산 RCS(Remote Control Station) #3</v>
          </cell>
          <cell r="D205">
            <v>1</v>
          </cell>
          <cell r="E205" t="str">
            <v>LOT</v>
          </cell>
          <cell r="G205">
            <v>95000000</v>
          </cell>
        </row>
        <row r="206">
          <cell r="A206" t="str">
            <v>양산 RCS(Remote Control Station) #4</v>
          </cell>
          <cell r="B206" t="str">
            <v>양산 RCS(Remote Control Station) #4</v>
          </cell>
          <cell r="D206">
            <v>1</v>
          </cell>
          <cell r="E206" t="str">
            <v>LOT</v>
          </cell>
          <cell r="G206">
            <v>108200000</v>
          </cell>
        </row>
        <row r="207">
          <cell r="A207" t="str">
            <v>양산 TM/TC MASTER</v>
          </cell>
          <cell r="B207" t="str">
            <v>양산 TM/TC MASTER</v>
          </cell>
          <cell r="D207">
            <v>1</v>
          </cell>
          <cell r="E207" t="str">
            <v>LOT</v>
          </cell>
          <cell r="G207">
            <v>38000000</v>
          </cell>
        </row>
        <row r="208">
          <cell r="A208" t="str">
            <v>양산 DATA WAY 접속장치</v>
          </cell>
          <cell r="B208" t="str">
            <v>양산 DATA WAY 접속장치</v>
          </cell>
          <cell r="D208">
            <v>1</v>
          </cell>
          <cell r="E208" t="str">
            <v>LOT</v>
          </cell>
          <cell r="G208">
            <v>24000000</v>
          </cell>
        </row>
        <row r="209">
          <cell r="A209" t="str">
            <v>소  계 2</v>
          </cell>
          <cell r="B209" t="str">
            <v>소  계 2</v>
          </cell>
          <cell r="G209">
            <v>850700000</v>
          </cell>
        </row>
        <row r="210">
          <cell r="B210" t="str">
            <v>계</v>
          </cell>
          <cell r="C210" t="str">
            <v>소계1+소계2</v>
          </cell>
          <cell r="G210">
            <v>2037400000</v>
          </cell>
        </row>
        <row r="211">
          <cell r="A211" t="str">
            <v/>
          </cell>
        </row>
        <row r="212">
          <cell r="A212" t="str">
            <v xml:space="preserve"> 2. 네트워크 및 통신설비</v>
          </cell>
          <cell r="B212" t="str">
            <v xml:space="preserve"> 2. 네트워크 및 통신설비</v>
          </cell>
        </row>
        <row r="213">
          <cell r="A213" t="str">
            <v>정수장 위성통신설비</v>
          </cell>
          <cell r="B213" t="str">
            <v>정수장 위성통신설비</v>
          </cell>
          <cell r="D213">
            <v>1</v>
          </cell>
          <cell r="E213" t="str">
            <v>LOT</v>
          </cell>
          <cell r="G213">
            <v>60000000</v>
          </cell>
        </row>
        <row r="214">
          <cell r="A214" t="str">
            <v>가압장 위성통신설비</v>
          </cell>
          <cell r="B214" t="str">
            <v>가압장 위성통신설비</v>
          </cell>
          <cell r="D214">
            <v>1</v>
          </cell>
          <cell r="E214" t="str">
            <v>LOT</v>
          </cell>
          <cell r="G214">
            <v>60000000</v>
          </cell>
        </row>
        <row r="215">
          <cell r="A215" t="str">
            <v>정수장 GATE WAY</v>
          </cell>
          <cell r="B215" t="str">
            <v>정수장 GATE WAY</v>
          </cell>
          <cell r="D215">
            <v>1</v>
          </cell>
          <cell r="E215" t="str">
            <v>SET</v>
          </cell>
          <cell r="G215">
            <v>25000000</v>
          </cell>
        </row>
        <row r="216">
          <cell r="A216" t="str">
            <v>가압장 GATE WAY</v>
          </cell>
          <cell r="B216" t="str">
            <v>가압장 GATE WAY</v>
          </cell>
          <cell r="D216">
            <v>1</v>
          </cell>
          <cell r="E216" t="str">
            <v>LOT</v>
          </cell>
          <cell r="G216">
            <v>24286000</v>
          </cell>
        </row>
        <row r="217">
          <cell r="A217" t="str">
            <v>정수장 ROUTER(MUX)</v>
          </cell>
          <cell r="B217" t="str">
            <v>정수장 ROUTER(MUX)</v>
          </cell>
          <cell r="D217">
            <v>1</v>
          </cell>
          <cell r="E217" t="str">
            <v>SET</v>
          </cell>
          <cell r="G217">
            <v>25000000</v>
          </cell>
        </row>
        <row r="218">
          <cell r="A218" t="str">
            <v>가압장 ROUTER(MUX)</v>
          </cell>
          <cell r="B218" t="str">
            <v>가압장 ROUTER(MUX)</v>
          </cell>
          <cell r="D218">
            <v>1</v>
          </cell>
          <cell r="E218" t="str">
            <v>LOT</v>
          </cell>
          <cell r="G218">
            <v>24286000</v>
          </cell>
        </row>
        <row r="219">
          <cell r="A219" t="str">
            <v>HUB</v>
          </cell>
          <cell r="B219" t="str">
            <v>HUB</v>
          </cell>
          <cell r="D219">
            <v>1</v>
          </cell>
          <cell r="E219" t="str">
            <v>SET</v>
          </cell>
          <cell r="G219">
            <v>3950000</v>
          </cell>
        </row>
        <row r="220">
          <cell r="A220" t="str">
            <v>CSU</v>
          </cell>
          <cell r="B220" t="str">
            <v>CSU</v>
          </cell>
          <cell r="D220">
            <v>1</v>
          </cell>
          <cell r="E220" t="str">
            <v>SET</v>
          </cell>
          <cell r="G220">
            <v>1892000</v>
          </cell>
        </row>
        <row r="221">
          <cell r="A221" t="str">
            <v/>
          </cell>
        </row>
        <row r="222">
          <cell r="A222" t="str">
            <v xml:space="preserve"> 3. PRINTER류</v>
          </cell>
          <cell r="B222" t="str">
            <v xml:space="preserve"> 3. PRINTER류</v>
          </cell>
        </row>
        <row r="223">
          <cell r="A223" t="str">
            <v>ALARM PRINTER</v>
          </cell>
          <cell r="B223" t="str">
            <v>ALARM PRINTER</v>
          </cell>
          <cell r="D223">
            <v>1</v>
          </cell>
          <cell r="E223" t="str">
            <v>SET</v>
          </cell>
          <cell r="G223">
            <v>900000</v>
          </cell>
        </row>
        <row r="224">
          <cell r="A224" t="str">
            <v>LOGGING PRINTER</v>
          </cell>
          <cell r="B224" t="str">
            <v>LOGGING PRINTER</v>
          </cell>
          <cell r="D224">
            <v>1</v>
          </cell>
          <cell r="E224" t="str">
            <v>SET</v>
          </cell>
          <cell r="G224">
            <v>2500000</v>
          </cell>
        </row>
        <row r="225">
          <cell r="A225" t="str">
            <v>COLOR HARD COPIER</v>
          </cell>
          <cell r="B225" t="str">
            <v>COLOR HARD COPIER</v>
          </cell>
          <cell r="D225">
            <v>1</v>
          </cell>
          <cell r="E225" t="str">
            <v>SET</v>
          </cell>
          <cell r="G225">
            <v>6970000</v>
          </cell>
        </row>
        <row r="227">
          <cell r="A227" t="str">
            <v xml:space="preserve"> 4. 감시제어 판넬</v>
          </cell>
          <cell r="B227" t="str">
            <v xml:space="preserve"> 4. 감시제어 판넬</v>
          </cell>
        </row>
        <row r="228">
          <cell r="A228" t="str">
            <v>밀양 GDP</v>
          </cell>
          <cell r="B228" t="str">
            <v>밀양 GDP</v>
          </cell>
          <cell r="D228">
            <v>1</v>
          </cell>
          <cell r="E228" t="str">
            <v>LOT</v>
          </cell>
          <cell r="G228">
            <v>92081000</v>
          </cell>
        </row>
        <row r="229">
          <cell r="A229" t="str">
            <v>양산 GDP</v>
          </cell>
          <cell r="B229" t="str">
            <v>양산 GDP</v>
          </cell>
          <cell r="D229">
            <v>1</v>
          </cell>
          <cell r="E229" t="str">
            <v>LOT</v>
          </cell>
          <cell r="G229">
            <v>92081000</v>
          </cell>
        </row>
        <row r="230">
          <cell r="A230" t="str">
            <v>여과지제어반(FCC)</v>
          </cell>
          <cell r="B230" t="str">
            <v>여과지제어반(FCC)</v>
          </cell>
          <cell r="D230">
            <v>1</v>
          </cell>
          <cell r="E230" t="str">
            <v>LOT</v>
          </cell>
          <cell r="G230">
            <v>5000000</v>
          </cell>
        </row>
        <row r="231">
          <cell r="A231" t="str">
            <v>현장변환기반</v>
          </cell>
          <cell r="B231" t="str">
            <v>현장변환기반</v>
          </cell>
          <cell r="D231">
            <v>1</v>
          </cell>
          <cell r="E231" t="str">
            <v>LOT</v>
          </cell>
          <cell r="G231">
            <v>500000</v>
          </cell>
        </row>
        <row r="232">
          <cell r="A232" t="str">
            <v>밧데리 외함360X570X720</v>
          </cell>
          <cell r="B232" t="str">
            <v>밧데리 외함</v>
          </cell>
          <cell r="C232" t="str">
            <v>360X570X720</v>
          </cell>
          <cell r="D232">
            <v>1</v>
          </cell>
          <cell r="E232" t="str">
            <v>면</v>
          </cell>
          <cell r="G232">
            <v>500000</v>
          </cell>
        </row>
        <row r="233">
          <cell r="A233" t="str">
            <v>밧데리 외함500X750X1300</v>
          </cell>
          <cell r="B233" t="str">
            <v>밧데리 외함</v>
          </cell>
          <cell r="C233" t="str">
            <v>500X750X1300</v>
          </cell>
          <cell r="D233">
            <v>1</v>
          </cell>
          <cell r="E233" t="str">
            <v>면</v>
          </cell>
          <cell r="G233">
            <v>500000</v>
          </cell>
        </row>
        <row r="234">
          <cell r="A234" t="str">
            <v>밧데리 외함800X750X1600</v>
          </cell>
          <cell r="B234" t="str">
            <v>밧데리 외함</v>
          </cell>
          <cell r="C234" t="str">
            <v>800X750X1600</v>
          </cell>
          <cell r="D234">
            <v>1</v>
          </cell>
          <cell r="E234" t="str">
            <v>면</v>
          </cell>
          <cell r="G234">
            <v>500000</v>
          </cell>
        </row>
        <row r="235">
          <cell r="A235" t="str">
            <v xml:space="preserve"> 5. 취수탑 및 분기점 TM/TC 설비</v>
          </cell>
          <cell r="B235" t="str">
            <v xml:space="preserve"> 5. 취수탑 및 분기점 TM/TC 설비</v>
          </cell>
          <cell r="D235">
            <v>1</v>
          </cell>
          <cell r="E235" t="str">
            <v>LOT</v>
          </cell>
          <cell r="G235">
            <v>12466000</v>
          </cell>
        </row>
        <row r="236">
          <cell r="A236" t="str">
            <v>밀양댐 TM/TC SLAVE</v>
          </cell>
          <cell r="B236" t="str">
            <v>밀양댐 TM/TC SLAVE</v>
          </cell>
          <cell r="D236">
            <v>1</v>
          </cell>
          <cell r="E236" t="str">
            <v>LOT</v>
          </cell>
          <cell r="G236">
            <v>12466000</v>
          </cell>
        </row>
        <row r="237">
          <cell r="A237" t="str">
            <v>교동 TM/TC SLAVE</v>
          </cell>
          <cell r="B237" t="str">
            <v>교동 TM/TC SLAVE</v>
          </cell>
          <cell r="D237">
            <v>1</v>
          </cell>
          <cell r="E237" t="str">
            <v>LOT</v>
          </cell>
          <cell r="G237">
            <v>12466000</v>
          </cell>
        </row>
        <row r="238">
          <cell r="A238" t="str">
            <v>무안 TM/TC SLAVE</v>
          </cell>
          <cell r="B238" t="str">
            <v>무안 TM/TC SLAVE</v>
          </cell>
          <cell r="D238">
            <v>1</v>
          </cell>
          <cell r="E238" t="str">
            <v>LOT</v>
          </cell>
          <cell r="G238">
            <v>12466000</v>
          </cell>
        </row>
        <row r="239">
          <cell r="A239" t="str">
            <v>하남 TM/TC SLAVE</v>
          </cell>
          <cell r="B239" t="str">
            <v>하남 TM/TC SLAVE</v>
          </cell>
          <cell r="D239">
            <v>1</v>
          </cell>
          <cell r="E239" t="str">
            <v>LOT</v>
          </cell>
          <cell r="G239">
            <v>12466000</v>
          </cell>
        </row>
        <row r="240">
          <cell r="A240" t="str">
            <v>부곡 TM/TC SLAVE</v>
          </cell>
          <cell r="B240" t="str">
            <v>부곡 TM/TC SLAVE</v>
          </cell>
          <cell r="D240">
            <v>1</v>
          </cell>
          <cell r="E240" t="str">
            <v>LOT</v>
          </cell>
          <cell r="G240">
            <v>12466000</v>
          </cell>
        </row>
        <row r="241">
          <cell r="A241" t="str">
            <v>영산 TM/TC SLAVE</v>
          </cell>
          <cell r="B241" t="str">
            <v>영산 TM/TC SLAVE</v>
          </cell>
          <cell r="D241">
            <v>1</v>
          </cell>
          <cell r="E241" t="str">
            <v>LOT</v>
          </cell>
          <cell r="G241">
            <v>12466000</v>
          </cell>
        </row>
        <row r="242">
          <cell r="A242" t="str">
            <v>창녕 TM/TC SLAVE</v>
          </cell>
          <cell r="B242" t="str">
            <v>창녕 TM/TC SLAVE</v>
          </cell>
          <cell r="D242">
            <v>1</v>
          </cell>
          <cell r="E242" t="str">
            <v>LOT</v>
          </cell>
          <cell r="G242">
            <v>12466000</v>
          </cell>
        </row>
        <row r="243">
          <cell r="A243" t="str">
            <v>양산취수탑 TM/TC SLAVE</v>
          </cell>
          <cell r="B243" t="str">
            <v>양산취수탑 TM/TC SLAVE</v>
          </cell>
          <cell r="D243">
            <v>1</v>
          </cell>
          <cell r="E243" t="str">
            <v>LOT</v>
          </cell>
          <cell r="G243">
            <v>12466000</v>
          </cell>
        </row>
        <row r="245">
          <cell r="A245" t="str">
            <v xml:space="preserve"> 6. 현장 계측기류</v>
          </cell>
          <cell r="B245" t="str">
            <v xml:space="preserve"> 6. 현장 계측기류</v>
          </cell>
        </row>
        <row r="246">
          <cell r="A246" t="str">
            <v>전자유량계(400A)</v>
          </cell>
          <cell r="B246" t="str">
            <v>전자유량계(400A)</v>
          </cell>
          <cell r="D246">
            <v>1</v>
          </cell>
          <cell r="E246" t="str">
            <v>SET</v>
          </cell>
          <cell r="G246">
            <v>15900000</v>
          </cell>
        </row>
        <row r="247">
          <cell r="A247" t="str">
            <v>전자유량계(300A)</v>
          </cell>
          <cell r="B247" t="str">
            <v>전자유량계(300A)</v>
          </cell>
          <cell r="D247">
            <v>1</v>
          </cell>
          <cell r="E247" t="str">
            <v>SET</v>
          </cell>
          <cell r="G247">
            <v>10000000</v>
          </cell>
        </row>
        <row r="248">
          <cell r="A248" t="str">
            <v>전자유량계(250A)</v>
          </cell>
          <cell r="B248" t="str">
            <v>전자유량계(250A)</v>
          </cell>
          <cell r="D248">
            <v>1</v>
          </cell>
          <cell r="E248" t="str">
            <v>SET</v>
          </cell>
          <cell r="G248">
            <v>7000000</v>
          </cell>
        </row>
        <row r="249">
          <cell r="A249" t="str">
            <v>전자유량계(150A)</v>
          </cell>
          <cell r="B249" t="str">
            <v>전자유량계(150A)</v>
          </cell>
          <cell r="D249">
            <v>1</v>
          </cell>
          <cell r="E249" t="str">
            <v>SET</v>
          </cell>
          <cell r="G249">
            <v>6170000</v>
          </cell>
        </row>
        <row r="250">
          <cell r="A250" t="str">
            <v>전자유량계(80A)</v>
          </cell>
          <cell r="B250" t="str">
            <v>전자유량계(80A)</v>
          </cell>
          <cell r="D250">
            <v>1</v>
          </cell>
          <cell r="E250" t="str">
            <v>SET</v>
          </cell>
          <cell r="G250">
            <v>5900000</v>
          </cell>
        </row>
        <row r="251">
          <cell r="A251" t="str">
            <v>전자유량계(25A)</v>
          </cell>
          <cell r="B251" t="str">
            <v>전자유량계(25A)</v>
          </cell>
          <cell r="D251">
            <v>1</v>
          </cell>
          <cell r="E251" t="str">
            <v>SET</v>
          </cell>
          <cell r="G251">
            <v>3600000</v>
          </cell>
        </row>
        <row r="252">
          <cell r="A252" t="str">
            <v>초음파유량계(1000A)</v>
          </cell>
          <cell r="B252" t="str">
            <v>초음파유량계(1000A)</v>
          </cell>
          <cell r="D252">
            <v>1</v>
          </cell>
          <cell r="E252" t="str">
            <v>SET</v>
          </cell>
          <cell r="G252">
            <v>18000000</v>
          </cell>
        </row>
        <row r="253">
          <cell r="A253" t="str">
            <v>초음파유량계(1200A)</v>
          </cell>
          <cell r="B253" t="str">
            <v>초음파유량계(1200A)</v>
          </cell>
          <cell r="D253">
            <v>1</v>
          </cell>
          <cell r="E253" t="str">
            <v>SET</v>
          </cell>
          <cell r="G253">
            <v>18000000</v>
          </cell>
        </row>
        <row r="254">
          <cell r="A254" t="str">
            <v>초음파유량계(800A)</v>
          </cell>
          <cell r="B254" t="str">
            <v>초음파유량계(800A)</v>
          </cell>
          <cell r="D254">
            <v>1</v>
          </cell>
          <cell r="E254" t="str">
            <v>SET</v>
          </cell>
          <cell r="G254">
            <v>18000000</v>
          </cell>
        </row>
        <row r="255">
          <cell r="A255" t="str">
            <v>초음파유량계(700A)</v>
          </cell>
          <cell r="B255" t="str">
            <v>초음파유량계(700A)</v>
          </cell>
          <cell r="D255">
            <v>1</v>
          </cell>
          <cell r="E255" t="str">
            <v>SET</v>
          </cell>
          <cell r="G255">
            <v>21000000</v>
          </cell>
        </row>
        <row r="256">
          <cell r="A256" t="str">
            <v>초음파유량계(600A)</v>
          </cell>
          <cell r="B256" t="str">
            <v>초음파유량계(600A)</v>
          </cell>
          <cell r="D256">
            <v>1</v>
          </cell>
          <cell r="E256" t="str">
            <v>SET</v>
          </cell>
          <cell r="G256">
            <v>18000000</v>
          </cell>
        </row>
        <row r="257">
          <cell r="A257" t="str">
            <v>초음파유량계(500A)</v>
          </cell>
          <cell r="B257" t="str">
            <v>초음파유량계(500A)</v>
          </cell>
          <cell r="D257">
            <v>1</v>
          </cell>
          <cell r="E257" t="str">
            <v>SET</v>
          </cell>
          <cell r="G257">
            <v>15900000</v>
          </cell>
        </row>
        <row r="258">
          <cell r="A258" t="str">
            <v>초음파유량계(450A)</v>
          </cell>
          <cell r="B258" t="str">
            <v>초음파유량계(450A)</v>
          </cell>
          <cell r="D258">
            <v>1</v>
          </cell>
          <cell r="E258" t="str">
            <v>SET</v>
          </cell>
          <cell r="G258">
            <v>15900000</v>
          </cell>
        </row>
        <row r="259">
          <cell r="A259" t="str">
            <v>초음파수위계</v>
          </cell>
          <cell r="B259" t="str">
            <v>초음파수위계</v>
          </cell>
          <cell r="D259">
            <v>1</v>
          </cell>
          <cell r="E259" t="str">
            <v>SET</v>
          </cell>
          <cell r="G259">
            <v>3500000</v>
          </cell>
        </row>
        <row r="260">
          <cell r="A260" t="str">
            <v>투입식수위계</v>
          </cell>
          <cell r="B260" t="str">
            <v>투입식수위계</v>
          </cell>
          <cell r="D260">
            <v>1</v>
          </cell>
          <cell r="E260" t="str">
            <v>SET</v>
          </cell>
          <cell r="G260">
            <v>1365000</v>
          </cell>
        </row>
        <row r="261">
          <cell r="A261" t="str">
            <v>슬러지농도계(200A)</v>
          </cell>
          <cell r="B261" t="str">
            <v>슬러지농도계(200A)</v>
          </cell>
          <cell r="D261">
            <v>1</v>
          </cell>
          <cell r="E261" t="str">
            <v>SET</v>
          </cell>
          <cell r="G261">
            <v>28000000</v>
          </cell>
        </row>
        <row r="262">
          <cell r="A262" t="str">
            <v>슬러지농도계(150A)</v>
          </cell>
          <cell r="B262" t="str">
            <v>슬러지농도계(150A)</v>
          </cell>
          <cell r="D262">
            <v>1</v>
          </cell>
          <cell r="E262" t="str">
            <v>SET</v>
          </cell>
          <cell r="G262">
            <v>26000000</v>
          </cell>
        </row>
        <row r="263">
          <cell r="A263" t="str">
            <v>압력전송기</v>
          </cell>
          <cell r="B263" t="str">
            <v>압력전송기</v>
          </cell>
          <cell r="D263">
            <v>1</v>
          </cell>
          <cell r="E263" t="str">
            <v>SET</v>
          </cell>
          <cell r="G263">
            <v>1523000</v>
          </cell>
        </row>
        <row r="264">
          <cell r="A264" t="str">
            <v>레벨스위치</v>
          </cell>
          <cell r="B264" t="str">
            <v>레벨스위치</v>
          </cell>
          <cell r="D264">
            <v>1</v>
          </cell>
          <cell r="E264" t="str">
            <v>SET</v>
          </cell>
          <cell r="G264">
            <v>250000</v>
          </cell>
        </row>
        <row r="265">
          <cell r="A265" t="str">
            <v>WEIR식유량계</v>
          </cell>
          <cell r="B265" t="str">
            <v>WEIR식유량계</v>
          </cell>
          <cell r="D265">
            <v>1</v>
          </cell>
          <cell r="E265" t="str">
            <v>SET</v>
          </cell>
          <cell r="G265">
            <v>8500000</v>
          </cell>
        </row>
        <row r="266">
          <cell r="A266" t="str">
            <v>전원용 피뢰기</v>
          </cell>
          <cell r="B266" t="str">
            <v>전원용 피뢰기</v>
          </cell>
          <cell r="D266">
            <v>1</v>
          </cell>
          <cell r="E266" t="str">
            <v>개</v>
          </cell>
          <cell r="G266">
            <v>410000</v>
          </cell>
        </row>
        <row r="267">
          <cell r="A267" t="str">
            <v>신호용 피뢰기</v>
          </cell>
          <cell r="B267" t="str">
            <v>신호용 피뢰기</v>
          </cell>
          <cell r="D267">
            <v>1</v>
          </cell>
          <cell r="E267" t="str">
            <v>개</v>
          </cell>
          <cell r="G267">
            <v>213000</v>
          </cell>
        </row>
        <row r="268">
          <cell r="A268" t="str">
            <v>통신용 피뢰기</v>
          </cell>
          <cell r="B268" t="str">
            <v>통신용 피뢰기</v>
          </cell>
          <cell r="D268">
            <v>1</v>
          </cell>
          <cell r="E268" t="str">
            <v>개</v>
          </cell>
          <cell r="G268">
            <v>410000</v>
          </cell>
        </row>
        <row r="269">
          <cell r="A269" t="str">
            <v>신호분배기(ISOLATOR)</v>
          </cell>
          <cell r="B269" t="str">
            <v>신호분배기(ISOLATOR)</v>
          </cell>
          <cell r="D269">
            <v>1</v>
          </cell>
          <cell r="E269" t="str">
            <v>개</v>
          </cell>
          <cell r="G269">
            <v>150000</v>
          </cell>
        </row>
        <row r="270">
          <cell r="A270" t="str">
            <v>파이프 스텐숀</v>
          </cell>
          <cell r="B270" t="str">
            <v>파이프 스텐숀</v>
          </cell>
          <cell r="D270">
            <v>1</v>
          </cell>
          <cell r="E270" t="str">
            <v>개</v>
          </cell>
          <cell r="G270">
            <v>200000</v>
          </cell>
        </row>
        <row r="271">
          <cell r="A271" t="str">
            <v xml:space="preserve"> 7. 수질계측기</v>
          </cell>
          <cell r="B271" t="str">
            <v xml:space="preserve"> 7. 수질계측기</v>
          </cell>
        </row>
        <row r="272">
          <cell r="A272" t="str">
            <v>탁도계</v>
          </cell>
          <cell r="B272" t="str">
            <v>탁도계</v>
          </cell>
          <cell r="D272">
            <v>1</v>
          </cell>
          <cell r="E272" t="str">
            <v>SET</v>
          </cell>
          <cell r="G272">
            <v>11683000</v>
          </cell>
        </row>
        <row r="273">
          <cell r="A273" t="str">
            <v>pH계</v>
          </cell>
          <cell r="B273" t="str">
            <v>pH계</v>
          </cell>
          <cell r="D273">
            <v>1</v>
          </cell>
          <cell r="E273" t="str">
            <v>SET</v>
          </cell>
          <cell r="G273">
            <v>5145000</v>
          </cell>
        </row>
        <row r="274">
          <cell r="A274" t="str">
            <v>잔류염소계(무시약식)</v>
          </cell>
          <cell r="B274" t="str">
            <v>잔류염소계(무시약식)</v>
          </cell>
          <cell r="D274">
            <v>1</v>
          </cell>
          <cell r="E274" t="str">
            <v>SET</v>
          </cell>
          <cell r="G274">
            <v>8571000</v>
          </cell>
        </row>
        <row r="275">
          <cell r="A275" t="str">
            <v>알카리도계</v>
          </cell>
          <cell r="B275" t="str">
            <v>알카리도계</v>
          </cell>
          <cell r="D275">
            <v>1</v>
          </cell>
          <cell r="E275" t="str">
            <v>SET</v>
          </cell>
          <cell r="G275">
            <v>25000000</v>
          </cell>
        </row>
        <row r="276">
          <cell r="A276" t="str">
            <v>전기전도계</v>
          </cell>
          <cell r="B276" t="str">
            <v>전기전도계</v>
          </cell>
          <cell r="D276">
            <v>1</v>
          </cell>
          <cell r="E276" t="str">
            <v>SET</v>
          </cell>
          <cell r="G276">
            <v>3500000</v>
          </cell>
        </row>
        <row r="277">
          <cell r="A277" t="str">
            <v>수온계</v>
          </cell>
          <cell r="B277" t="str">
            <v>수온계</v>
          </cell>
          <cell r="D277">
            <v>1</v>
          </cell>
          <cell r="E277" t="str">
            <v>SET</v>
          </cell>
          <cell r="G277">
            <v>600000</v>
          </cell>
        </row>
        <row r="278">
          <cell r="A278" t="str">
            <v>SS계</v>
          </cell>
          <cell r="B278" t="str">
            <v>SS계</v>
          </cell>
          <cell r="D278">
            <v>1</v>
          </cell>
          <cell r="E278" t="str">
            <v>SET</v>
          </cell>
          <cell r="G278">
            <v>13200000</v>
          </cell>
        </row>
        <row r="279">
          <cell r="A279" t="str">
            <v>UV계</v>
          </cell>
          <cell r="B279" t="str">
            <v>UV계</v>
          </cell>
          <cell r="D279">
            <v>1</v>
          </cell>
          <cell r="E279" t="str">
            <v>SET</v>
          </cell>
          <cell r="G279">
            <v>17525000</v>
          </cell>
        </row>
        <row r="280">
          <cell r="A280" t="str">
            <v>기록계</v>
          </cell>
          <cell r="B280" t="str">
            <v>기록계</v>
          </cell>
          <cell r="D280">
            <v>1</v>
          </cell>
          <cell r="E280" t="str">
            <v>SET</v>
          </cell>
          <cell r="G280">
            <v>1500000</v>
          </cell>
        </row>
        <row r="281">
          <cell r="A281" t="str">
            <v/>
          </cell>
        </row>
        <row r="282">
          <cell r="A282" t="str">
            <v xml:space="preserve"> 8. 유지관리 공구 및 예비품</v>
          </cell>
          <cell r="B282" t="str">
            <v xml:space="preserve"> 8. 유지관리 공구 및 예비품</v>
          </cell>
        </row>
        <row r="283">
          <cell r="A283" t="str">
            <v xml:space="preserve">  1) 유지관리용 공구</v>
          </cell>
          <cell r="B283" t="str">
            <v xml:space="preserve">  1) 유지관리용 공구</v>
          </cell>
        </row>
        <row r="284">
          <cell r="A284" t="str">
            <v>접지저항계</v>
          </cell>
          <cell r="B284" t="str">
            <v>접지저항계</v>
          </cell>
          <cell r="D284">
            <v>1</v>
          </cell>
          <cell r="E284" t="str">
            <v>SET</v>
          </cell>
          <cell r="G284">
            <v>480000</v>
          </cell>
        </row>
        <row r="285">
          <cell r="A285" t="str">
            <v>디지털 멀티메타</v>
          </cell>
          <cell r="B285" t="str">
            <v>디지털 멀티메타</v>
          </cell>
          <cell r="D285">
            <v>1</v>
          </cell>
          <cell r="E285" t="str">
            <v>SET</v>
          </cell>
          <cell r="G285">
            <v>1200000</v>
          </cell>
        </row>
        <row r="286">
          <cell r="A286" t="str">
            <v>MODEM TESTER</v>
          </cell>
          <cell r="B286" t="str">
            <v>MODEM TESTER</v>
          </cell>
          <cell r="D286">
            <v>1</v>
          </cell>
          <cell r="E286" t="str">
            <v>SET</v>
          </cell>
          <cell r="G286">
            <v>9450000</v>
          </cell>
        </row>
        <row r="287">
          <cell r="A287" t="str">
            <v>오실로스코프</v>
          </cell>
          <cell r="B287" t="str">
            <v>오실로스코프</v>
          </cell>
          <cell r="D287">
            <v>1</v>
          </cell>
          <cell r="E287" t="str">
            <v>SET</v>
          </cell>
          <cell r="G287">
            <v>1850000</v>
          </cell>
        </row>
        <row r="288">
          <cell r="A288" t="str">
            <v>휴대용 초음파 유량계</v>
          </cell>
          <cell r="B288" t="str">
            <v>휴대용 초음파 유량계</v>
          </cell>
          <cell r="D288">
            <v>1</v>
          </cell>
          <cell r="E288" t="str">
            <v>SET</v>
          </cell>
          <cell r="G288">
            <v>36000000</v>
          </cell>
        </row>
        <row r="289">
          <cell r="A289" t="str">
            <v>레벨메타</v>
          </cell>
          <cell r="B289" t="str">
            <v>레벨메타</v>
          </cell>
          <cell r="D289">
            <v>1</v>
          </cell>
          <cell r="E289" t="str">
            <v>SET</v>
          </cell>
          <cell r="G289">
            <v>2000000</v>
          </cell>
        </row>
        <row r="290">
          <cell r="A290" t="str">
            <v>NOTEBOOK COMPUTER</v>
          </cell>
          <cell r="B290" t="str">
            <v>NOTEBOOK COMPUTER</v>
          </cell>
          <cell r="D290">
            <v>1</v>
          </cell>
          <cell r="E290" t="str">
            <v>SET</v>
          </cell>
          <cell r="G290">
            <v>2500000</v>
          </cell>
        </row>
        <row r="291">
          <cell r="A291" t="str">
            <v>TIMS(NETWORK TESTER)</v>
          </cell>
          <cell r="B291" t="str">
            <v>TIMS(NETWORK TESTER)</v>
          </cell>
          <cell r="D291">
            <v>1</v>
          </cell>
          <cell r="E291" t="str">
            <v>SET</v>
          </cell>
          <cell r="G291">
            <v>16065000</v>
          </cell>
        </row>
        <row r="292">
          <cell r="A292" t="str">
            <v>CIRCUIT DEBUGGER</v>
          </cell>
          <cell r="B292" t="str">
            <v>CIRCUIT DEBUGGER</v>
          </cell>
          <cell r="D292">
            <v>1</v>
          </cell>
          <cell r="E292" t="str">
            <v>SET</v>
          </cell>
          <cell r="G292">
            <v>1800000</v>
          </cell>
        </row>
        <row r="293">
          <cell r="A293" t="str">
            <v>DC VOLTAGE 발생기</v>
          </cell>
          <cell r="B293" t="str">
            <v>DC VOLTAGE 발생기</v>
          </cell>
          <cell r="D293">
            <v>1</v>
          </cell>
          <cell r="E293" t="str">
            <v>SET</v>
          </cell>
          <cell r="G293">
            <v>850000</v>
          </cell>
        </row>
        <row r="294">
          <cell r="A294" t="str">
            <v>LOGIC ANAlYZER</v>
          </cell>
          <cell r="B294" t="str">
            <v>LOGIC ANAlYZER</v>
          </cell>
          <cell r="D294">
            <v>1</v>
          </cell>
          <cell r="E294" t="str">
            <v>SET</v>
          </cell>
          <cell r="G294">
            <v>956000</v>
          </cell>
        </row>
        <row r="295">
          <cell r="A295" t="str">
            <v>일반 공구류</v>
          </cell>
          <cell r="B295" t="str">
            <v>일반 공구류</v>
          </cell>
          <cell r="D295">
            <v>1</v>
          </cell>
          <cell r="E295" t="str">
            <v>SET</v>
          </cell>
          <cell r="G295">
            <v>0</v>
          </cell>
        </row>
        <row r="296">
          <cell r="A296" t="str">
            <v/>
          </cell>
        </row>
        <row r="297">
          <cell r="A297" t="str">
            <v xml:space="preserve"> 2) 예비자재</v>
          </cell>
          <cell r="B297" t="str">
            <v xml:space="preserve"> 2) 예비자재</v>
          </cell>
        </row>
        <row r="298">
          <cell r="A298" t="str">
            <v>RCS MAIN PROCESSOR BOARD</v>
          </cell>
          <cell r="B298" t="str">
            <v>RCS MAIN PROCESSOR BOARD</v>
          </cell>
          <cell r="D298">
            <v>1</v>
          </cell>
          <cell r="E298" t="str">
            <v>SET</v>
          </cell>
          <cell r="G298">
            <v>24000000</v>
          </cell>
        </row>
        <row r="299">
          <cell r="A299" t="str">
            <v>RCS NETWORK INTERFACE MODULE</v>
          </cell>
          <cell r="B299" t="str">
            <v>RCS NETWORK INTERFACE MODULE</v>
          </cell>
          <cell r="D299">
            <v>1</v>
          </cell>
          <cell r="E299" t="str">
            <v>SET</v>
          </cell>
          <cell r="G299">
            <v>24000000</v>
          </cell>
        </row>
        <row r="300">
          <cell r="A300" t="str">
            <v>RCS ANALOG INPUT MODULE(16)</v>
          </cell>
          <cell r="B300" t="str">
            <v>RCS ANALOG INPUT MODULE(16)</v>
          </cell>
          <cell r="D300">
            <v>1</v>
          </cell>
          <cell r="E300" t="str">
            <v>SET</v>
          </cell>
          <cell r="G300">
            <v>24000000</v>
          </cell>
        </row>
        <row r="301">
          <cell r="A301" t="str">
            <v>RCS ANALOG OUTPUT MODULE(8)</v>
          </cell>
          <cell r="B301" t="str">
            <v>RCS ANALOG OUTPUT MODULE(8)</v>
          </cell>
          <cell r="D301">
            <v>1</v>
          </cell>
          <cell r="E301" t="str">
            <v>SET</v>
          </cell>
          <cell r="G301">
            <v>24000000</v>
          </cell>
        </row>
        <row r="302">
          <cell r="A302" t="str">
            <v>RCS DIGITALG INPUT MODULE(32)</v>
          </cell>
          <cell r="B302" t="str">
            <v>RCS DIGITALG INPUT MODULE(32)</v>
          </cell>
          <cell r="D302">
            <v>1</v>
          </cell>
          <cell r="E302" t="str">
            <v>SET</v>
          </cell>
          <cell r="G302">
            <v>24000000</v>
          </cell>
        </row>
        <row r="303">
          <cell r="A303" t="str">
            <v>RCS DIGITAL OUTPUT MODULE(32)</v>
          </cell>
          <cell r="B303" t="str">
            <v>RCS DIGITAL OUTPUT MODULE(32)</v>
          </cell>
          <cell r="D303">
            <v>1</v>
          </cell>
          <cell r="E303" t="str">
            <v>SET</v>
          </cell>
          <cell r="G303">
            <v>24000000</v>
          </cell>
        </row>
        <row r="304">
          <cell r="A304" t="str">
            <v>RCS PULSE INPUT PROCESSOR(8)</v>
          </cell>
          <cell r="B304" t="str">
            <v>RCS PULSE INPUT PROCESSOR(8)</v>
          </cell>
          <cell r="D304">
            <v>1</v>
          </cell>
          <cell r="E304" t="str">
            <v>SET</v>
          </cell>
          <cell r="G304">
            <v>24000000</v>
          </cell>
        </row>
        <row r="305">
          <cell r="A305" t="str">
            <v>RCS POWER SUPPLY UNIT</v>
          </cell>
          <cell r="B305" t="str">
            <v>RCS POWER SUPPLY UNIT</v>
          </cell>
          <cell r="D305">
            <v>1</v>
          </cell>
          <cell r="E305" t="str">
            <v>개</v>
          </cell>
          <cell r="G305">
            <v>24000000</v>
          </cell>
        </row>
        <row r="306">
          <cell r="A306" t="str">
            <v>TM/TC MASTER MAIN CONTROL BOARD</v>
          </cell>
          <cell r="B306" t="str">
            <v>TM/TC MASTER MAIN CONTROL BOARD</v>
          </cell>
          <cell r="D306">
            <v>1</v>
          </cell>
          <cell r="E306" t="str">
            <v>SET</v>
          </cell>
          <cell r="G306">
            <v>24000000</v>
          </cell>
        </row>
        <row r="307">
          <cell r="A307" t="str">
            <v>TM/TC MASTER ANALOG INPUT(8CH)</v>
          </cell>
          <cell r="B307" t="str">
            <v>TM/TC MASTER ANALOG INPUT(8CH)</v>
          </cell>
          <cell r="D307">
            <v>1</v>
          </cell>
          <cell r="E307" t="str">
            <v>SET</v>
          </cell>
          <cell r="G307">
            <v>24000000</v>
          </cell>
        </row>
        <row r="308">
          <cell r="A308" t="str">
            <v>TM/TC MASTER DIGITALG INPUT(32P)</v>
          </cell>
          <cell r="B308" t="str">
            <v>TM/TC MASTER DIGITALG INPUT(32P)</v>
          </cell>
          <cell r="D308">
            <v>1</v>
          </cell>
          <cell r="E308" t="str">
            <v>SET</v>
          </cell>
          <cell r="G308">
            <v>24000000</v>
          </cell>
        </row>
        <row r="309">
          <cell r="A309" t="str">
            <v>TM/TC MASTER DIGITAL OUTPUT(32P)</v>
          </cell>
          <cell r="B309" t="str">
            <v>TM/TC MASTER DIGITAL OUTPUT(32P)</v>
          </cell>
          <cell r="D309">
            <v>1</v>
          </cell>
          <cell r="E309" t="str">
            <v>SET</v>
          </cell>
          <cell r="G309">
            <v>24000000</v>
          </cell>
        </row>
        <row r="310">
          <cell r="A310" t="str">
            <v>TM/TC MASTER HIGH SPEED COUNTER(5CH)</v>
          </cell>
          <cell r="B310" t="str">
            <v>TM/TC MASTER HIGH SPEED COUNTER(5CH)</v>
          </cell>
          <cell r="D310">
            <v>1</v>
          </cell>
          <cell r="E310" t="str">
            <v>SET</v>
          </cell>
          <cell r="G310">
            <v>24000000</v>
          </cell>
        </row>
        <row r="311">
          <cell r="A311" t="str">
            <v>PRINTER 용지</v>
          </cell>
          <cell r="B311" t="str">
            <v>PRINTER 용지</v>
          </cell>
          <cell r="D311">
            <v>1</v>
          </cell>
          <cell r="E311" t="str">
            <v>BOX</v>
          </cell>
          <cell r="G311">
            <v>450000</v>
          </cell>
        </row>
        <row r="312">
          <cell r="A312" t="str">
            <v>HARD COPIER 용지</v>
          </cell>
          <cell r="B312" t="str">
            <v>HARD COPIER 용지</v>
          </cell>
          <cell r="D312">
            <v>1</v>
          </cell>
          <cell r="E312" t="str">
            <v>BOX</v>
          </cell>
          <cell r="G312">
            <v>600000</v>
          </cell>
        </row>
        <row r="313">
          <cell r="A313" t="str">
            <v>MODEM</v>
          </cell>
          <cell r="B313" t="str">
            <v>MODEM</v>
          </cell>
          <cell r="D313">
            <v>1</v>
          </cell>
          <cell r="E313" t="str">
            <v>SET</v>
          </cell>
          <cell r="G313">
            <v>2145000</v>
          </cell>
        </row>
        <row r="314">
          <cell r="A314" t="str">
            <v>POWER UNIT</v>
          </cell>
          <cell r="B314" t="str">
            <v>POWER UNIT</v>
          </cell>
          <cell r="D314">
            <v>1</v>
          </cell>
          <cell r="E314" t="str">
            <v>SET</v>
          </cell>
          <cell r="G314">
            <v>864000</v>
          </cell>
        </row>
        <row r="315">
          <cell r="A315" t="str">
            <v>수질계측기기 시약</v>
          </cell>
          <cell r="B315" t="str">
            <v>수질계측기기 시약</v>
          </cell>
          <cell r="D315">
            <v>1</v>
          </cell>
          <cell r="E315" t="str">
            <v>식</v>
          </cell>
          <cell r="G315">
            <v>3000000</v>
          </cell>
        </row>
        <row r="316">
          <cell r="A316" t="str">
            <v>PANEL 부속장치</v>
          </cell>
          <cell r="B316" t="str">
            <v>PANEL 부속장치</v>
          </cell>
          <cell r="D316">
            <v>1</v>
          </cell>
          <cell r="E316" t="str">
            <v>식</v>
          </cell>
          <cell r="G316">
            <v>625000</v>
          </cell>
        </row>
        <row r="317">
          <cell r="A317" t="str">
            <v>각종 보호 및 소모기기</v>
          </cell>
          <cell r="B317" t="str">
            <v>각종 보호 및 소모기기</v>
          </cell>
          <cell r="D317">
            <v>1</v>
          </cell>
          <cell r="E317" t="str">
            <v>식</v>
          </cell>
          <cell r="G317">
            <v>15000</v>
          </cell>
        </row>
        <row r="318">
          <cell r="A318" t="str">
            <v>각종 계기(지시계,지시경보기,스위치,RELAY)</v>
          </cell>
          <cell r="B318" t="str">
            <v>각종 계기(지시계,지시경보기,스위치,RELAY)</v>
          </cell>
          <cell r="D318">
            <v>1</v>
          </cell>
          <cell r="E318" t="str">
            <v>식</v>
          </cell>
          <cell r="G318">
            <v>326000</v>
          </cell>
        </row>
        <row r="325">
          <cell r="A325" t="str">
            <v>Ⅱ.CCTV 설비 기자재</v>
          </cell>
          <cell r="B325" t="str">
            <v>Ⅱ.CCTV 설비 기자재</v>
          </cell>
        </row>
        <row r="326">
          <cell r="A326" t="str">
            <v>CCD COLOR CAMERA0.02LX</v>
          </cell>
          <cell r="B326" t="str">
            <v>CCD COLOR CAMERA</v>
          </cell>
          <cell r="C326" t="str">
            <v>0.02LX</v>
          </cell>
          <cell r="D326">
            <v>1</v>
          </cell>
          <cell r="E326" t="str">
            <v>EA</v>
          </cell>
          <cell r="G326">
            <v>3800000</v>
          </cell>
        </row>
        <row r="327">
          <cell r="A327" t="str">
            <v>ZOOM LENS15-180mm</v>
          </cell>
          <cell r="B327" t="str">
            <v>ZOOM LENS</v>
          </cell>
          <cell r="C327" t="str">
            <v>15-180mm</v>
          </cell>
          <cell r="D327">
            <v>1</v>
          </cell>
          <cell r="E327" t="str">
            <v>EA</v>
          </cell>
          <cell r="G327">
            <v>3200000</v>
          </cell>
        </row>
        <row r="328">
          <cell r="A328" t="str">
            <v>ZOOM LENS8.5-51mm</v>
          </cell>
          <cell r="B328" t="str">
            <v>ZOOM LENS</v>
          </cell>
          <cell r="C328" t="str">
            <v>8.5-51mm</v>
          </cell>
          <cell r="D328">
            <v>1</v>
          </cell>
          <cell r="E328" t="str">
            <v>EA</v>
          </cell>
          <cell r="G328">
            <v>900000</v>
          </cell>
        </row>
        <row r="329">
          <cell r="A329" t="str">
            <v>CAMERA HOUSINGFRP</v>
          </cell>
          <cell r="B329" t="str">
            <v>CAMERA HOUSING</v>
          </cell>
          <cell r="C329" t="str">
            <v>FRP</v>
          </cell>
          <cell r="D329">
            <v>1</v>
          </cell>
          <cell r="E329" t="str">
            <v>EA</v>
          </cell>
          <cell r="G329">
            <v>1270000</v>
          </cell>
        </row>
        <row r="330">
          <cell r="A330" t="str">
            <v>PAN/TILT DRIVEOUTD00R</v>
          </cell>
          <cell r="B330" t="str">
            <v>PAN/TILT DRIVE</v>
          </cell>
          <cell r="C330" t="str">
            <v>OUTD00R</v>
          </cell>
          <cell r="D330">
            <v>1</v>
          </cell>
          <cell r="E330" t="str">
            <v>EA</v>
          </cell>
          <cell r="G330">
            <v>1200000</v>
          </cell>
        </row>
        <row r="331">
          <cell r="A331" t="str">
            <v>PAN/TILT DRIVEINDOOR</v>
          </cell>
          <cell r="B331" t="str">
            <v>PAN/TILT DRIVE</v>
          </cell>
          <cell r="C331" t="str">
            <v>INDOOR</v>
          </cell>
          <cell r="D331">
            <v>1</v>
          </cell>
          <cell r="E331" t="str">
            <v>EA</v>
          </cell>
          <cell r="G331">
            <v>550000</v>
          </cell>
        </row>
        <row r="332">
          <cell r="A332" t="str">
            <v>BEAM LIGHT150WX2</v>
          </cell>
          <cell r="B332" t="str">
            <v>BEAM LIGHT</v>
          </cell>
          <cell r="C332" t="str">
            <v>150WX2</v>
          </cell>
          <cell r="D332">
            <v>1</v>
          </cell>
          <cell r="E332" t="str">
            <v>SET</v>
          </cell>
          <cell r="G332">
            <v>300000</v>
          </cell>
        </row>
        <row r="333">
          <cell r="A333" t="str">
            <v>BEAM LIGHT BRACKETSUS</v>
          </cell>
          <cell r="B333" t="str">
            <v>BEAM LIGHT BRACKET</v>
          </cell>
          <cell r="C333" t="str">
            <v>SUS</v>
          </cell>
          <cell r="D333">
            <v>1</v>
          </cell>
          <cell r="E333" t="str">
            <v>EA</v>
          </cell>
          <cell r="G333">
            <v>100000</v>
          </cell>
        </row>
        <row r="334">
          <cell r="A334" t="str">
            <v>POLE STAND6"X4M(SUS)</v>
          </cell>
          <cell r="B334" t="str">
            <v>POLE STAND</v>
          </cell>
          <cell r="C334" t="str">
            <v>6"X4M(SUS)</v>
          </cell>
          <cell r="D334">
            <v>1</v>
          </cell>
          <cell r="E334" t="str">
            <v>EA</v>
          </cell>
          <cell r="G334">
            <v>800000</v>
          </cell>
        </row>
        <row r="335">
          <cell r="A335" t="str">
            <v>CAMERA BRACKETINDOOR</v>
          </cell>
          <cell r="B335" t="str">
            <v>CAMERA BRACKET</v>
          </cell>
          <cell r="C335" t="str">
            <v>INDOOR</v>
          </cell>
          <cell r="D335">
            <v>1</v>
          </cell>
          <cell r="E335" t="str">
            <v>EA</v>
          </cell>
          <cell r="G335">
            <v>45000</v>
          </cell>
        </row>
        <row r="336">
          <cell r="A336" t="str">
            <v>RECEIVER UNITP/T,ZOOM</v>
          </cell>
          <cell r="B336" t="str">
            <v>RECEIVER UNIT</v>
          </cell>
          <cell r="C336" t="str">
            <v>P/T,ZOOM</v>
          </cell>
          <cell r="D336">
            <v>1</v>
          </cell>
          <cell r="E336" t="str">
            <v>EA</v>
          </cell>
          <cell r="G336">
            <v>850000</v>
          </cell>
        </row>
        <row r="337">
          <cell r="A337" t="str">
            <v>WATER PROOF BOXRECEIVER용(SUS304)</v>
          </cell>
          <cell r="B337" t="str">
            <v>WATER PROOF BOX</v>
          </cell>
          <cell r="C337" t="str">
            <v>RECEIVER용(SUS304)</v>
          </cell>
          <cell r="D337">
            <v>1</v>
          </cell>
          <cell r="E337" t="str">
            <v>EA</v>
          </cell>
          <cell r="G337">
            <v>2350000</v>
          </cell>
        </row>
        <row r="338">
          <cell r="A338" t="str">
            <v>A.I.U</v>
          </cell>
          <cell r="B338" t="str">
            <v>A.I.U</v>
          </cell>
          <cell r="D338">
            <v>1</v>
          </cell>
          <cell r="E338" t="str">
            <v>EA</v>
          </cell>
          <cell r="G338">
            <v>1100000</v>
          </cell>
        </row>
        <row r="339">
          <cell r="A339" t="str">
            <v>C.P.U16 BY 4</v>
          </cell>
          <cell r="B339" t="str">
            <v>C.P.U</v>
          </cell>
          <cell r="C339" t="str">
            <v>16 BY 4</v>
          </cell>
          <cell r="D339">
            <v>1</v>
          </cell>
          <cell r="E339" t="str">
            <v>EA</v>
          </cell>
          <cell r="G339">
            <v>7500000</v>
          </cell>
        </row>
        <row r="340">
          <cell r="A340" t="str">
            <v>D.C.U</v>
          </cell>
          <cell r="B340" t="str">
            <v>D.C.U</v>
          </cell>
          <cell r="D340">
            <v>1</v>
          </cell>
          <cell r="E340" t="str">
            <v>EA</v>
          </cell>
          <cell r="G340">
            <v>1300000</v>
          </cell>
        </row>
        <row r="341">
          <cell r="A341" t="str">
            <v>S.D.U</v>
          </cell>
          <cell r="B341" t="str">
            <v>S.D.U</v>
          </cell>
          <cell r="D341">
            <v>1</v>
          </cell>
          <cell r="E341" t="str">
            <v>EA</v>
          </cell>
          <cell r="G341">
            <v>600000</v>
          </cell>
        </row>
        <row r="342">
          <cell r="A342" t="str">
            <v>VIDEO IN/OUT MOUDLE16CH</v>
          </cell>
          <cell r="B342" t="str">
            <v>VIDEO IN/OUT MOUDLE</v>
          </cell>
          <cell r="C342" t="str">
            <v>16CH</v>
          </cell>
          <cell r="D342">
            <v>1</v>
          </cell>
          <cell r="E342" t="str">
            <v>EA</v>
          </cell>
          <cell r="G342">
            <v>5600000</v>
          </cell>
        </row>
        <row r="343">
          <cell r="A343" t="str">
            <v>VIDEO IN/OUT CARD</v>
          </cell>
          <cell r="B343" t="str">
            <v>VIDEO IN/OUT CARD</v>
          </cell>
          <cell r="D343">
            <v>1</v>
          </cell>
          <cell r="E343" t="str">
            <v>EA</v>
          </cell>
          <cell r="G343">
            <v>400000</v>
          </cell>
        </row>
        <row r="344">
          <cell r="A344" t="str">
            <v>KEY BOARDCPU용(조작탁포함)</v>
          </cell>
          <cell r="B344" t="str">
            <v>KEY BOARD</v>
          </cell>
          <cell r="C344" t="str">
            <v>CPU용(조작탁포함)</v>
          </cell>
          <cell r="D344">
            <v>1</v>
          </cell>
          <cell r="E344" t="str">
            <v>EA</v>
          </cell>
          <cell r="G344">
            <v>2750000</v>
          </cell>
        </row>
        <row r="345">
          <cell r="A345" t="str">
            <v>V.T.R36시간용</v>
          </cell>
          <cell r="B345" t="str">
            <v>V.T.R</v>
          </cell>
          <cell r="C345" t="str">
            <v>36시간용</v>
          </cell>
          <cell r="D345">
            <v>1</v>
          </cell>
          <cell r="E345" t="str">
            <v>EA</v>
          </cell>
          <cell r="G345">
            <v>1400000</v>
          </cell>
        </row>
        <row r="346">
          <cell r="A346" t="str">
            <v>COLOR MONITOR20"</v>
          </cell>
          <cell r="B346" t="str">
            <v>COLOR MONITOR</v>
          </cell>
          <cell r="C346" t="str">
            <v>20"</v>
          </cell>
          <cell r="D346">
            <v>1</v>
          </cell>
          <cell r="E346" t="str">
            <v>EA</v>
          </cell>
          <cell r="G346">
            <v>300000</v>
          </cell>
        </row>
        <row r="347">
          <cell r="A347" t="str">
            <v>적외선 센서50M용</v>
          </cell>
          <cell r="B347" t="str">
            <v>적외선 센서</v>
          </cell>
          <cell r="C347" t="str">
            <v>50M용</v>
          </cell>
          <cell r="D347">
            <v>1</v>
          </cell>
          <cell r="E347" t="str">
            <v>조</v>
          </cell>
          <cell r="G347">
            <v>380000</v>
          </cell>
        </row>
        <row r="348">
          <cell r="A348" t="str">
            <v>MONITOR RACK</v>
          </cell>
          <cell r="B348" t="str">
            <v>MONITOR RACK</v>
          </cell>
          <cell r="D348">
            <v>1</v>
          </cell>
          <cell r="E348" t="str">
            <v>EA</v>
          </cell>
          <cell r="G348">
            <v>400000</v>
          </cell>
        </row>
        <row r="349">
          <cell r="A349" t="str">
            <v>POWER CONTROLLER12CH</v>
          </cell>
          <cell r="B349" t="str">
            <v>POWER CONTROLLER</v>
          </cell>
          <cell r="C349" t="str">
            <v>12CH</v>
          </cell>
          <cell r="D349">
            <v>1</v>
          </cell>
          <cell r="E349" t="str">
            <v>EA</v>
          </cell>
          <cell r="G349">
            <v>200000</v>
          </cell>
        </row>
        <row r="350">
          <cell r="A350" t="str">
            <v>SURGE PROTECTORVIDEO용</v>
          </cell>
          <cell r="B350" t="str">
            <v>SURGE PROTECTOR</v>
          </cell>
          <cell r="C350" t="str">
            <v>VIDEO용</v>
          </cell>
          <cell r="D350">
            <v>1</v>
          </cell>
          <cell r="E350" t="str">
            <v>EA</v>
          </cell>
          <cell r="G350">
            <v>250000</v>
          </cell>
        </row>
        <row r="351">
          <cell r="A351" t="str">
            <v>SURGE PROTECTORCONTROL용</v>
          </cell>
          <cell r="B351" t="str">
            <v>SURGE PROTECTOR</v>
          </cell>
          <cell r="C351" t="str">
            <v>CONTROL용</v>
          </cell>
          <cell r="D351">
            <v>1</v>
          </cell>
          <cell r="E351" t="str">
            <v>EA</v>
          </cell>
          <cell r="G351">
            <v>270000</v>
          </cell>
        </row>
        <row r="352">
          <cell r="A352" t="str">
            <v>SURGE PROTECTORPOWER용</v>
          </cell>
          <cell r="B352" t="str">
            <v>SURGE PROTECTOR</v>
          </cell>
          <cell r="C352" t="str">
            <v>POWER용</v>
          </cell>
          <cell r="D352">
            <v>1</v>
          </cell>
          <cell r="E352" t="str">
            <v>EA</v>
          </cell>
          <cell r="G352">
            <v>220000</v>
          </cell>
        </row>
        <row r="353">
          <cell r="A353" t="str">
            <v>QUAD VIEW4CH</v>
          </cell>
          <cell r="B353" t="str">
            <v>QUAD VIEW</v>
          </cell>
          <cell r="C353" t="str">
            <v>4CH</v>
          </cell>
          <cell r="D353">
            <v>1</v>
          </cell>
          <cell r="E353" t="str">
            <v>EA</v>
          </cell>
          <cell r="G353">
            <v>1800000</v>
          </cell>
        </row>
        <row r="354">
          <cell r="A354" t="str">
            <v>QUAD CONTROLLER1CH</v>
          </cell>
          <cell r="B354" t="str">
            <v>QUAD CONTROLLER</v>
          </cell>
          <cell r="C354" t="str">
            <v>1CH</v>
          </cell>
          <cell r="D354">
            <v>1</v>
          </cell>
          <cell r="E354" t="str">
            <v>SET</v>
          </cell>
          <cell r="G354">
            <v>960000</v>
          </cell>
        </row>
        <row r="355">
          <cell r="A355" t="str">
            <v>SYSTEM RACK</v>
          </cell>
          <cell r="B355" t="str">
            <v>SYSTEM RACK</v>
          </cell>
          <cell r="D355">
            <v>1</v>
          </cell>
          <cell r="E355" t="str">
            <v>EA</v>
          </cell>
          <cell r="G355">
            <v>120000</v>
          </cell>
        </row>
        <row r="356">
          <cell r="A356" t="str">
            <v>CODEC</v>
          </cell>
          <cell r="B356" t="str">
            <v>CODEC</v>
          </cell>
          <cell r="D356">
            <v>1</v>
          </cell>
          <cell r="E356" t="str">
            <v>EA</v>
          </cell>
          <cell r="G356">
            <v>30000000</v>
          </cell>
        </row>
        <row r="358">
          <cell r="A358" t="str">
            <v>Ⅲ. 방송통신 설비</v>
          </cell>
          <cell r="B358" t="str">
            <v>Ⅲ. 방송통신 설비</v>
          </cell>
        </row>
        <row r="359">
          <cell r="A359" t="str">
            <v>밀양 방송용 AMP1200W</v>
          </cell>
          <cell r="B359" t="str">
            <v>밀양 방송용 AMP</v>
          </cell>
          <cell r="C359" t="str">
            <v>1200W</v>
          </cell>
          <cell r="D359">
            <v>1</v>
          </cell>
          <cell r="E359" t="str">
            <v>SET</v>
          </cell>
          <cell r="G359">
            <v>10000000</v>
          </cell>
        </row>
        <row r="360">
          <cell r="A360" t="str">
            <v>양산 방송용 AMP960W</v>
          </cell>
          <cell r="B360" t="str">
            <v>양산 방송용 AMP</v>
          </cell>
          <cell r="C360" t="str">
            <v>960W</v>
          </cell>
          <cell r="D360">
            <v>1</v>
          </cell>
          <cell r="E360" t="str">
            <v>SET</v>
          </cell>
          <cell r="G360">
            <v>10000000</v>
          </cell>
        </row>
        <row r="361">
          <cell r="A361" t="str">
            <v>밀양 전자식 교환기</v>
          </cell>
          <cell r="B361" t="str">
            <v>밀양 전자식 교환기</v>
          </cell>
          <cell r="D361">
            <v>1</v>
          </cell>
          <cell r="E361" t="str">
            <v>SET</v>
          </cell>
          <cell r="G361">
            <v>40000000</v>
          </cell>
        </row>
        <row r="362">
          <cell r="A362" t="str">
            <v>양산 전자식 교환기</v>
          </cell>
          <cell r="B362" t="str">
            <v>양산 전자식 교환기</v>
          </cell>
          <cell r="D362">
            <v>1</v>
          </cell>
          <cell r="E362" t="str">
            <v>SET</v>
          </cell>
          <cell r="G362">
            <v>40000000</v>
          </cell>
        </row>
        <row r="373">
          <cell r="A373" t="str">
            <v/>
          </cell>
        </row>
        <row r="374">
          <cell r="A374" t="str">
            <v/>
          </cell>
        </row>
        <row r="375">
          <cell r="A375" t="str">
            <v/>
          </cell>
        </row>
        <row r="378">
          <cell r="A378" t="str">
            <v/>
          </cell>
        </row>
      </sheetData>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216실예"/>
      <sheetName val="#REF"/>
    </sheetNames>
    <sheetDataSet>
      <sheetData sheetId="0" refreshError="1"/>
      <sheetData sheetId="1" refreshError="1"/>
    </sheetDataSet>
  </externalBook>
</externalLink>
</file>

<file path=xl/externalLinks/externalLink130.xml><?xml version="1.0" encoding="utf-8"?>
<externalLink xmlns="http://schemas.openxmlformats.org/spreadsheetml/2006/main">
  <externalBook xmlns:r="http://schemas.openxmlformats.org/officeDocument/2006/relationships" r:id="rId1">
    <sheetNames>
      <sheetName val="000000"/>
      <sheetName val="마그넷대구 (7)"/>
      <sheetName val="마그넷대구 (6)"/>
      <sheetName val="내역동락확정"/>
      <sheetName val="대비일산연수"/>
      <sheetName val="계약내역서"/>
      <sheetName val="내역동락"/>
      <sheetName val="내역동락기본"/>
      <sheetName val="입찰결과(확정) (2)"/>
      <sheetName val="입찰결과(최종확정)"/>
      <sheetName val="내역총괄(최종) (2)"/>
      <sheetName val="기안용지 (2)"/>
      <sheetName val="대비일산"/>
      <sheetName val="연수내역"/>
      <sheetName val="연수내역원본"/>
      <sheetName val="연수내역총괄"/>
      <sheetName val="연수대구비교 (2)"/>
      <sheetName val="강남셔터내역"/>
      <sheetName val="대비연수대구"/>
      <sheetName val="동락내역확정"/>
      <sheetName val="동락내역"/>
      <sheetName val="포항점 (롯데폼) (2)"/>
      <sheetName val="마그넷대구 (5)"/>
      <sheetName val="마그넷대구 (4)"/>
      <sheetName val="포항점"/>
      <sheetName val="울산고속"/>
      <sheetName val="견적서"/>
      <sheetName val="포항점 (롯데폼)"/>
      <sheetName val="신-최종확정방화방범셔터"/>
      <sheetName val="일위목록"/>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Set>
  </externalBook>
</externalLink>
</file>

<file path=xl/externalLinks/externalLink131.xml><?xml version="1.0" encoding="utf-8"?>
<externalLink xmlns="http://schemas.openxmlformats.org/spreadsheetml/2006/main">
  <externalBook xmlns:r="http://schemas.openxmlformats.org/officeDocument/2006/relationships" r:id="rId1">
    <sheetNames>
      <sheetName val="000000"/>
      <sheetName val="포항점"/>
      <sheetName val="울산고속"/>
      <sheetName val="견적서"/>
      <sheetName val="포항점 (롯데폼)"/>
      <sheetName val="구리토평1전기"/>
    </sheetNames>
    <sheetDataSet>
      <sheetData sheetId="0" refreshError="1"/>
      <sheetData sheetId="1" refreshError="1"/>
      <sheetData sheetId="2" refreshError="1"/>
      <sheetData sheetId="3"/>
      <sheetData sheetId="4" refreshError="1"/>
      <sheetData sheetId="5" refreshError="1"/>
    </sheetDataSet>
  </externalBook>
</externalLink>
</file>

<file path=xl/externalLinks/externalLink132.xml><?xml version="1.0" encoding="utf-8"?>
<externalLink xmlns="http://schemas.openxmlformats.org/spreadsheetml/2006/main">
  <externalBook xmlns:r="http://schemas.openxmlformats.org/officeDocument/2006/relationships" r:id="rId1">
    <sheetNames>
      <sheetName val="단가조사"/>
      <sheetName val="분당전기"/>
      <sheetName val="1차 내역서"/>
      <sheetName val="단가산출"/>
      <sheetName val="단가"/>
      <sheetName val="N賃率-職"/>
      <sheetName val="전선 및 전선관"/>
      <sheetName val="쌍송교"/>
      <sheetName val="전차선로 물량표"/>
      <sheetName val="SAMPLE"/>
      <sheetName val="입찰안"/>
      <sheetName val="건물"/>
      <sheetName val="부대공"/>
      <sheetName val="포장공"/>
      <sheetName val="토공"/>
      <sheetName val="배관배선 단가조사"/>
      <sheetName val="옥외 전력간선공사"/>
      <sheetName val="터파기및재료"/>
      <sheetName val="INPUT"/>
      <sheetName val="원가계산서 "/>
      <sheetName val="MOTOR"/>
      <sheetName val="램머"/>
      <sheetName val="기계경비(시간당)"/>
      <sheetName val="부대내역"/>
      <sheetName val="예비"/>
      <sheetName val="수량산출(강변)"/>
      <sheetName val="수량산출(검수고)"/>
      <sheetName val="수량산출(공항)"/>
      <sheetName val="수량산출(구봉)"/>
      <sheetName val="수량산출(기지내)"/>
      <sheetName val="수량산출(대사)"/>
      <sheetName val="수량산출(도서관앞)"/>
      <sheetName val="수량산출(모타카고)"/>
      <sheetName val="수량산출(변전소)"/>
      <sheetName val="수량산출(본선설비)"/>
      <sheetName val="수량산출(봉황)"/>
      <sheetName val="수량산출(부원)"/>
      <sheetName val="수량산출(사상)"/>
      <sheetName val="수량산출(서연정)"/>
      <sheetName val="수량산출(수위실)"/>
      <sheetName val="수량산출(신명)"/>
      <sheetName val="수량산출(안동)"/>
      <sheetName val="수량산출(연지)"/>
      <sheetName val="수량산출(자재창고1)"/>
      <sheetName val="수량산출(자재창고2)"/>
      <sheetName val="수량산출(종합관리동)"/>
      <sheetName val="공량산출서"/>
      <sheetName val="일위산출"/>
      <sheetName val="DATA"/>
      <sheetName val="데이타"/>
      <sheetName val="전기일위대가"/>
      <sheetName val="수량산출"/>
      <sheetName val="49일위"/>
      <sheetName val="48일위"/>
      <sheetName val="1안"/>
      <sheetName val="3.내역서"/>
      <sheetName val="가로등내역서"/>
      <sheetName val="내역서"/>
      <sheetName val="정산"/>
      <sheetName val="BEND LOSS"/>
      <sheetName val="수로단위수량"/>
      <sheetName val="산출"/>
      <sheetName val="내역"/>
      <sheetName val="ELECTRIC"/>
      <sheetName val="도급예산내역서봉투"/>
      <sheetName val="공사원가계산서"/>
      <sheetName val="설계산출표지"/>
      <sheetName val="도급예산내역서총괄표"/>
      <sheetName val="을부담운반비"/>
      <sheetName val="운반비산출"/>
      <sheetName val="J直材4"/>
      <sheetName val="주소"/>
      <sheetName val="자재표"/>
      <sheetName val="재집"/>
      <sheetName val="직재"/>
      <sheetName val="빌딩 안내"/>
      <sheetName val="연부97-1"/>
      <sheetName val="갑지1"/>
      <sheetName val="Baby일위대가"/>
      <sheetName val="당사"/>
      <sheetName val="문학간접"/>
      <sheetName val="工관리비율"/>
      <sheetName val="工완성공사율"/>
      <sheetName val="98지급계획"/>
      <sheetName val="간선계산"/>
      <sheetName val="패널"/>
      <sheetName val="물가대비표"/>
      <sheetName val="요율"/>
      <sheetName val="#REF"/>
      <sheetName val="2공구산출내역"/>
      <sheetName val="직노"/>
      <sheetName val="CTEMCOST"/>
      <sheetName val="설비"/>
      <sheetName val="자재목록"/>
      <sheetName val="고압큐비클"/>
      <sheetName val="갑지"/>
      <sheetName val="집계표"/>
      <sheetName val="단가대비표"/>
      <sheetName val="금액내역서"/>
      <sheetName val="시설물기초"/>
      <sheetName val="단가표"/>
      <sheetName val="Sheet1"/>
      <sheetName val="덤프트럭계수"/>
      <sheetName val="이식운반"/>
      <sheetName val="설비2차"/>
      <sheetName val="일위대가"/>
      <sheetName val="기자재비"/>
      <sheetName val="교각1"/>
      <sheetName val="일위대가(출입)"/>
      <sheetName val="9811"/>
      <sheetName val="건축내역"/>
      <sheetName val="wall"/>
      <sheetName val="용수개거 내역수량집계표"/>
      <sheetName val="LIST"/>
      <sheetName val="guard(mac)"/>
      <sheetName val="손익분석"/>
      <sheetName val="말뚝물량"/>
      <sheetName val="변압기 및 발전기 용량"/>
      <sheetName val="수목표준대가"/>
      <sheetName val="토목"/>
      <sheetName val="공문"/>
      <sheetName val="노임단가"/>
      <sheetName val="대목"/>
      <sheetName val="일위목록"/>
      <sheetName val="자재단가"/>
      <sheetName val="200"/>
      <sheetName val="견적서"/>
      <sheetName val="1.설계기준"/>
      <sheetName val="중기사용료산출근거"/>
      <sheetName val="단가 및 재료비"/>
      <sheetName val="명일작업계획 (3)"/>
      <sheetName val="2000시행총괄"/>
    </sheetNames>
    <definedNames>
      <definedName name="Macro12"/>
    </defined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Set>
  </externalBook>
</externalLink>
</file>

<file path=xl/externalLinks/externalLink133.xml><?xml version="1.0" encoding="utf-8"?>
<externalLink xmlns="http://schemas.openxmlformats.org/spreadsheetml/2006/main">
  <externalBook xmlns:r="http://schemas.openxmlformats.org/officeDocument/2006/relationships" r:id="rId1">
    <sheetNames>
      <sheetName val="표지"/>
      <sheetName val="1차 갑지"/>
      <sheetName val="1차 내역서"/>
      <sheetName val="2차 갑지"/>
      <sheetName val="2차 내역서"/>
      <sheetName val="갑을 대비내역서"/>
      <sheetName val="물량산출서"/>
      <sheetName val="그랜드카지노 견적서(발송용)"/>
      <sheetName val="wall"/>
      <sheetName val="을"/>
      <sheetName val="전선 및 전선관"/>
      <sheetName val="견적서"/>
      <sheetName val="보완2공내용요약"/>
      <sheetName val="실행간접비용"/>
      <sheetName val="도급FORM"/>
      <sheetName val="가로등내역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4.xml><?xml version="1.0" encoding="utf-8"?>
<externalLink xmlns="http://schemas.openxmlformats.org/spreadsheetml/2006/main">
  <externalBook xmlns:r="http://schemas.openxmlformats.org/officeDocument/2006/relationships" r:id="rId1">
    <sheetNames>
      <sheetName val="원가"/>
      <sheetName val="종원"/>
      <sheetName val="총집계"/>
      <sheetName val="종"/>
      <sheetName val="일위대가"/>
      <sheetName val="건물"/>
      <sheetName val="급수"/>
      <sheetName val="포장"/>
      <sheetName val="조일"/>
      <sheetName val="구조"/>
      <sheetName val="장비"/>
      <sheetName val="토공일위"/>
      <sheetName val="단가"/>
      <sheetName val="단가 (2)"/>
      <sheetName val="관산"/>
      <sheetName val="울타"/>
      <sheetName val="단가계"/>
      <sheetName val="제조의"/>
      <sheetName val="기타"/>
      <sheetName val="표지"/>
      <sheetName val="시험"/>
      <sheetName val="일위목록"/>
      <sheetName val="토목"/>
      <sheetName val="조경"/>
      <sheetName val="토공일목"/>
      <sheetName val="Macro1"/>
      <sheetName val="전선 및 전선관"/>
      <sheetName val="일위대가표"/>
      <sheetName val="토목내역"/>
      <sheetName val="1차 내역서"/>
      <sheetName val="패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35.xml><?xml version="1.0" encoding="utf-8"?>
<externalLink xmlns="http://schemas.openxmlformats.org/spreadsheetml/2006/main">
  <externalBook xmlns:r="http://schemas.openxmlformats.org/officeDocument/2006/relationships" r:id="rId1">
    <sheetNames>
      <sheetName val="Baby일위대가"/>
      <sheetName val="저"/>
      <sheetName val="통일일위1"/>
      <sheetName val="기계경비(시간당)"/>
      <sheetName val="램머"/>
      <sheetName val="노임단가"/>
      <sheetName val="차액보증"/>
      <sheetName val="내역서"/>
      <sheetName val="일위대가"/>
      <sheetName val="가로등내역서"/>
      <sheetName val="철거산출근거"/>
      <sheetName val="Sheet1"/>
      <sheetName val="내역서 (1차)"/>
      <sheetName val="공량산출서"/>
      <sheetName val="단가조사"/>
      <sheetName val="내역"/>
      <sheetName val="MOTOR"/>
      <sheetName val="교각토공"/>
      <sheetName val="전선 및 전선관"/>
      <sheetName val="연결관암거"/>
      <sheetName val="전기일위대가"/>
      <sheetName val="집계표"/>
      <sheetName val="일반전기C"/>
      <sheetName val="데리네이타현황"/>
      <sheetName val="5지진시"/>
      <sheetName val="신공"/>
      <sheetName val="Sheet5"/>
      <sheetName val="Y-WORK"/>
      <sheetName val="경산"/>
      <sheetName val="FB25JN"/>
      <sheetName val="산출-설비"/>
      <sheetName val="BID"/>
      <sheetName val="1.수인터널"/>
      <sheetName val="원가"/>
      <sheetName val="BOQ(전체)"/>
      <sheetName val="평가데이터"/>
      <sheetName val="COL"/>
      <sheetName val="내역서(삼호)"/>
      <sheetName val="토공집계표"/>
      <sheetName val="골조시행"/>
      <sheetName val="내역(100%)"/>
      <sheetName val="외주비"/>
      <sheetName val="아파트건축"/>
      <sheetName val="자재단가"/>
      <sheetName val="기계내역"/>
      <sheetName val="WEIGHT LIST"/>
      <sheetName val="#REF"/>
      <sheetName val="POL6차-PIPING"/>
      <sheetName val="물량"/>
      <sheetName val="산#2-1 (2)"/>
      <sheetName val="산#3-1"/>
      <sheetName val="적용건축"/>
      <sheetName val="도급예산내역서봉투"/>
      <sheetName val="공사원가계산서"/>
      <sheetName val="설계산출표지"/>
      <sheetName val="도급예산내역서총괄표"/>
      <sheetName val="을부담운반비"/>
      <sheetName val="운반비산출"/>
      <sheetName val="내역1공구"/>
      <sheetName val=" 냉각수펌프"/>
      <sheetName val="공조기휀"/>
      <sheetName val="AHU집계"/>
      <sheetName val="Sheet3"/>
      <sheetName val="도급내역서"/>
      <sheetName val="수량산출"/>
      <sheetName val="김포IO"/>
      <sheetName val="FD"/>
      <sheetName val="약전닥트"/>
      <sheetName val="건축부하"/>
      <sheetName val="처리단락"/>
      <sheetName val="99관저"/>
      <sheetName val="일지-H"/>
      <sheetName val="LD"/>
      <sheetName val="FA설치명세"/>
      <sheetName val="물가자료"/>
      <sheetName val="사당"/>
      <sheetName val="공종별내역서"/>
      <sheetName val="견적서1"/>
      <sheetName val="I一般比"/>
      <sheetName val="일위대가표"/>
      <sheetName val="DATA(광속)"/>
      <sheetName val="TANK견적대지"/>
      <sheetName val="표지1"/>
      <sheetName val="분전반"/>
      <sheetName val="재료단가"/>
      <sheetName val="배관내역"/>
      <sheetName val="소방"/>
      <sheetName val="2공구산출내역"/>
      <sheetName val="현장관리비데이타"/>
      <sheetName val="하부철근수량"/>
      <sheetName val="단가"/>
      <sheetName val="부대공-수량증감 내역서"/>
      <sheetName val="기성내역서"/>
      <sheetName val="변경내역"/>
      <sheetName val="Macro1"/>
      <sheetName val="별표"/>
      <sheetName val="일위대가목차"/>
      <sheetName val="입찰안"/>
      <sheetName val="Base"/>
      <sheetName val="설계"/>
      <sheetName val="공사예산하조서(O.K)"/>
      <sheetName val="단가산출"/>
      <sheetName val="익산"/>
      <sheetName val="1.설계조건"/>
      <sheetName val="오수관추가공사비"/>
      <sheetName val="총괄"/>
      <sheetName val="A LINE"/>
      <sheetName val="A_LINE"/>
      <sheetName val="터파기및재료"/>
      <sheetName val="N賃率-職"/>
      <sheetName val="날개벽"/>
      <sheetName val="집계"/>
      <sheetName val="1공구내역"/>
      <sheetName val="2.고용보험료산출근거"/>
      <sheetName val="70%"/>
      <sheetName val="1공구계약서"/>
      <sheetName val="내역표지"/>
      <sheetName val="설계기준"/>
      <sheetName val="내역1"/>
      <sheetName val="wall"/>
      <sheetName val="L_RPTB02_01"/>
      <sheetName val="갑지(추정)"/>
      <sheetName val="청천내"/>
      <sheetName val="수량산출근거(본선)"/>
      <sheetName val="부대공"/>
      <sheetName val="포장공"/>
      <sheetName val="토공"/>
      <sheetName val="교통표지판설치조서"/>
      <sheetName val="연결관단위"/>
      <sheetName val="구천"/>
      <sheetName val="기초자료입력"/>
      <sheetName val="요율"/>
      <sheetName val="자재대"/>
      <sheetName val="간접비"/>
      <sheetName val="2공구하도급내역서"/>
      <sheetName val="견적단가"/>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Set>
  </externalBook>
</externalLink>
</file>

<file path=xl/externalLinks/externalLink136.xml><?xml version="1.0" encoding="utf-8"?>
<externalLink xmlns="http://schemas.openxmlformats.org/spreadsheetml/2006/main">
  <externalBook xmlns:r="http://schemas.openxmlformats.org/officeDocument/2006/relationships" r:id="rId1">
    <sheetNames>
      <sheetName val="기초"/>
      <sheetName val="변경내역"/>
      <sheetName val="관급집계표(건축)"/>
      <sheetName val="관급집계표(총괄)"/>
      <sheetName val="시멘트환산표"/>
      <sheetName val="건물"/>
      <sheetName val="단가조사"/>
      <sheetName val="대청설계변경2002-12-11"/>
      <sheetName val="철거산출근거"/>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7.xml><?xml version="1.0" encoding="utf-8"?>
<externalLink xmlns="http://schemas.openxmlformats.org/spreadsheetml/2006/main">
  <externalBook xmlns:r="http://schemas.openxmlformats.org/officeDocument/2006/relationships" r:id="rId1">
    <sheetNames>
      <sheetName val="시중노임가"/>
      <sheetName val="자재단가대비표"/>
      <sheetName val="기초단위"/>
      <sheetName val="일위대가"/>
      <sheetName val="차선일위"/>
      <sheetName val="갑지"/>
      <sheetName val="기계경비"/>
      <sheetName val="원가계산서"/>
      <sheetName val="총괄표"/>
      <sheetName val="내역서"/>
      <sheetName val="Baby일위대가"/>
      <sheetName val="단가조사"/>
    </sheetNames>
    <sheetDataSet>
      <sheetData sheetId="0"/>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8.xml><?xml version="1.0" encoding="utf-8"?>
<externalLink xmlns="http://schemas.openxmlformats.org/spreadsheetml/2006/main">
  <externalBook xmlns:r="http://schemas.openxmlformats.org/officeDocument/2006/relationships" r:id="rId1">
    <sheetNames>
      <sheetName val="토이월"/>
      <sheetName val="수량산출"/>
      <sheetName val="이기수량"/>
      <sheetName val="토공내역 "/>
      <sheetName val="유동표"/>
      <sheetName val="돌붙임"/>
      <sheetName val="일위대가"/>
      <sheetName val="일위대가(가설)"/>
      <sheetName val="unit 4"/>
    </sheetNames>
    <sheetDataSet>
      <sheetData sheetId="0"/>
      <sheetData sheetId="1"/>
      <sheetData sheetId="2"/>
      <sheetData sheetId="3"/>
      <sheetData sheetId="4"/>
      <sheetData sheetId="5"/>
      <sheetData sheetId="6" refreshError="1"/>
      <sheetData sheetId="7" refreshError="1"/>
      <sheetData sheetId="8" refreshError="1"/>
    </sheetDataSet>
  </externalBook>
</externalLink>
</file>

<file path=xl/externalLinks/externalLink139.xml><?xml version="1.0" encoding="utf-8"?>
<externalLink xmlns="http://schemas.openxmlformats.org/spreadsheetml/2006/main">
  <externalBook xmlns:r="http://schemas.openxmlformats.org/officeDocument/2006/relationships" r:id="rId1">
    <sheetNames>
      <sheetName val="VXXXXX"/>
      <sheetName val="견적"/>
      <sheetName val="환산"/>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견적(연습)"/>
      <sheetName val="기계설비"/>
      <sheetName val="Baby일위대가"/>
      <sheetName val="2공구산출내역"/>
      <sheetName val="일위대가(가설)"/>
      <sheetName val="48평형"/>
      <sheetName val="62평형"/>
      <sheetName val="정화조동내역"/>
      <sheetName val="교통대책내역"/>
      <sheetName val="카니발(자105노60)"/>
      <sheetName val="내역"/>
      <sheetName val="내역을"/>
      <sheetName val="#REF"/>
      <sheetName val=" 냉각수펌프"/>
      <sheetName val="내역서"/>
      <sheetName val="유림골조"/>
      <sheetName val="1차설계변경내역"/>
      <sheetName val="BSD (2)"/>
      <sheetName val="직노"/>
      <sheetName val="일반공사"/>
      <sheetName val="당사수지비교표"/>
      <sheetName val="97 사업추정(WEKI)"/>
      <sheetName val="차액보증"/>
      <sheetName val="건축공사실행"/>
      <sheetName val="아파트 "/>
      <sheetName val="을지"/>
      <sheetName val="실행(ALT1)"/>
      <sheetName val="소비자가"/>
      <sheetName val="일위대가"/>
      <sheetName val="공조기"/>
      <sheetName val="건축원가"/>
      <sheetName val="수량산출"/>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3.공통공사대비"/>
      <sheetName val="부하(성남)"/>
      <sheetName val="한일양산"/>
      <sheetName val="직재"/>
    </sheetNames>
    <sheetDataSet>
      <sheetData sheetId="0"/>
      <sheetData sheetId="1" refreshError="1"/>
      <sheetData sheetId="2" refreshError="1"/>
      <sheetData sheetId="3" refreshError="1"/>
    </sheetDataSet>
  </externalBook>
</externalLink>
</file>

<file path=xl/externalLinks/externalLink140.xml><?xml version="1.0" encoding="utf-8"?>
<externalLink xmlns="http://schemas.openxmlformats.org/spreadsheetml/2006/main">
  <externalBook xmlns:r="http://schemas.openxmlformats.org/officeDocument/2006/relationships" r:id="rId1">
    <sheetNames>
      <sheetName val="안내"/>
      <sheetName val="기본사항"/>
      <sheetName val="기본절차"/>
      <sheetName val="급여대장"/>
      <sheetName val="급여명세"/>
      <sheetName val="납부서"/>
      <sheetName val="일용노무비대장"/>
      <sheetName val="환산"/>
      <sheetName val="코드"/>
      <sheetName val="주민세"/>
      <sheetName val="갑근세"/>
      <sheetName val="자유세"/>
      <sheetName val="퇴직세"/>
      <sheetName val="기타세"/>
      <sheetName val="법인세"/>
      <sheetName val="과거대장"/>
      <sheetName val="양식"/>
      <sheetName val="간이세액표"/>
      <sheetName val="unit 4"/>
      <sheetName val="입력"/>
      <sheetName val="중기"/>
      <sheetName val="내역서"/>
      <sheetName val="총괄갑 "/>
      <sheetName val="퇴직금(울산천상)"/>
      <sheetName val="견적서"/>
      <sheetName val="급여관리연습"/>
      <sheetName val="바닥판"/>
      <sheetName val="입력DATA"/>
      <sheetName val="맨홀"/>
      <sheetName val="교통대책내역"/>
      <sheetName val="유림골조"/>
      <sheetName val="2공구산출내역"/>
      <sheetName val="을지"/>
      <sheetName val="내역"/>
      <sheetName val="현금"/>
      <sheetName val="기계설비"/>
      <sheetName val="직노"/>
      <sheetName val="빌딩 안내"/>
      <sheetName val="아파트건축"/>
      <sheetName val="#REF"/>
      <sheetName val="총괄갑_"/>
      <sheetName val="빌딩_안내"/>
      <sheetName val="연부97-1"/>
      <sheetName val="갑지1"/>
      <sheetName val="1차설계변경내역"/>
      <sheetName val="단가표 (2)"/>
      <sheetName val="실행예산서"/>
      <sheetName val="단"/>
      <sheetName val="일위대가(가설)"/>
      <sheetName val="공조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141.xml><?xml version="1.0" encoding="utf-8"?>
<externalLink xmlns="http://schemas.openxmlformats.org/spreadsheetml/2006/main">
  <externalBook xmlns:r="http://schemas.openxmlformats.org/officeDocument/2006/relationships" r:id="rId1">
    <sheetNames>
      <sheetName val="Sheet1"/>
      <sheetName val="Sheet2"/>
      <sheetName val="Sheet3"/>
      <sheetName val="Sheet4"/>
      <sheetName val="Sheet5"/>
      <sheetName val="C.배수관공"/>
      <sheetName val="가배수관"/>
      <sheetName val="2.10횡배수관"/>
      <sheetName val="전체현황"/>
      <sheetName val="평균터파기"/>
      <sheetName val="RC관집계"/>
      <sheetName val="RC관현황"/>
      <sheetName val="보강집계"/>
      <sheetName val="보강현황"/>
      <sheetName val="흄관집계"/>
      <sheetName val="흄관현황"/>
      <sheetName val="종배수관집계"/>
      <sheetName val="종배수관현황"/>
      <sheetName val="종배수관단위"/>
      <sheetName val="2.12기존배수관세척"/>
      <sheetName val="2.13날개벽및면벽"/>
      <sheetName val="RC관날개벽"/>
      <sheetName val="보강날개벽"/>
      <sheetName val="흄관날개벽"/>
      <sheetName val="면벽수량집계"/>
      <sheetName val="2.14집수정"/>
      <sheetName val="성토부집수정집계"/>
      <sheetName val="절토부집수정집계"/>
      <sheetName val="집수정현황"/>
      <sheetName val="집수정부분합"/>
      <sheetName val="Sheet13"/>
      <sheetName val="A간지"/>
      <sheetName val="A집계"/>
      <sheetName val="A관자재계"/>
      <sheetName val="A관로"/>
      <sheetName val="A토공계"/>
      <sheetName val="A관로토공"/>
      <sheetName val="A평균H"/>
      <sheetName val="A맨홀계"/>
      <sheetName val="A맨홀"/>
      <sheetName val="A맨홀H"/>
      <sheetName val="A연결관"/>
      <sheetName val="A연결토공"/>
      <sheetName val="A연결조서"/>
      <sheetName val="A터파기단위"/>
      <sheetName val="배수관공(IC)"/>
      <sheetName val="날개벽유동집계표"/>
      <sheetName val="유입방지턱수량"/>
      <sheetName val="유입방지턱표지"/>
      <sheetName val="유입방지턱단위수량"/>
      <sheetName val="xxxxxx"/>
      <sheetName val="배수관공집계"/>
      <sheetName val="횡집계"/>
      <sheetName val="배수관집계표"/>
      <sheetName val="횡배수관현황"/>
      <sheetName val="날개면벽집계"/>
      <sheetName val="날개벽"/>
      <sheetName val="단위수량"/>
      <sheetName val="평균터파기고"/>
      <sheetName val="평균터파기1"/>
      <sheetName val="H"/>
      <sheetName val="깍기공"/>
      <sheetName val="수량산출"/>
      <sheetName val="제목"/>
      <sheetName val="자재"/>
      <sheetName val="집계표"/>
      <sheetName val="관로토공"/>
      <sheetName val="제수변실토공"/>
      <sheetName val="공기변실토공"/>
      <sheetName val="펌프실토공"/>
      <sheetName val="제수변실"/>
      <sheetName val="공기변실"/>
      <sheetName val="제수변보호통"/>
      <sheetName val="지상식소화전"/>
      <sheetName val="펌프실"/>
      <sheetName val="수량양식"/>
      <sheetName val="배수관로집계"/>
      <sheetName val="배수관로수량현황"/>
      <sheetName val="배수관로수량집계"/>
      <sheetName val="배수관로수량집계L-8,9,11"/>
      <sheetName val="암거간지1"/>
      <sheetName val="총괄집계"/>
      <sheetName val="구체집계표"/>
      <sheetName val="암거간지2"/>
      <sheetName val="암거간지3"/>
      <sheetName val="암거간지5"/>
      <sheetName val="구체집계2.0x2.0(0-3)"/>
      <sheetName val="구체2.0X2.0(0-3)"/>
      <sheetName val="구체집계2.0x2.0(3-5)"/>
      <sheetName val="구체2.0x2.0(3-5)"/>
      <sheetName val="구체집계2.0x2.0(5-7)"/>
      <sheetName val="구체2.0x2.0(5-7)"/>
      <sheetName val="구체집계2.0x2.0(7-10)"/>
      <sheetName val="구체2.0x2.0(7-10)"/>
      <sheetName val="암거간지2@"/>
      <sheetName val="구체집계2@2.5x2.5"/>
      <sheetName val="구체2@2.5x2.5"/>
      <sheetName val="암거간지"/>
      <sheetName val="구체집계3.0x2.0(0-3)"/>
      <sheetName val="구체3.0x2.0(0-3)"/>
      <sheetName val="구체집계3.0x2.0(6-8)"/>
      <sheetName val="구체3.0x2.0(6-8)"/>
      <sheetName val="암거간지7"/>
      <sheetName val="암거간지8"/>
      <sheetName val="구체집계3.5x3.5(8-10)"/>
      <sheetName val="구체3.5x3.5(8-10)"/>
      <sheetName val="암거간지10"/>
      <sheetName val="구체집계4.5x4.5(2-3)"/>
      <sheetName val="구체4.5x4.5(2-3)"/>
      <sheetName val="구체집계4.5x4.5(4-5)"/>
      <sheetName val="구체4.5x4.5(4-5)"/>
      <sheetName val="암거현황"/>
      <sheetName val="터파기"/>
      <sheetName val="구체2.5x2.0(6-8)"/>
      <sheetName val="구체3.5x3.5-8-10"/>
      <sheetName val="암거간지4"/>
      <sheetName val="측구공수량집계표"/>
      <sheetName val="맹암거수량집계표"/>
      <sheetName val="배수관수량집계표"/>
      <sheetName val="배수관공총괄수량집계표"/>
      <sheetName val="절성경계보강공현황및집계 "/>
      <sheetName val="집수정공수량집계표"/>
      <sheetName val="암거공토공수량집계표"/>
      <sheetName val="암거공일반수량집계표"/>
      <sheetName val="암거공철근집계표"/>
      <sheetName val="강판집계표"/>
      <sheetName val="수로보호공현황및집계"/>
      <sheetName val="도수로집계표"/>
      <sheetName val="U형개거집계표"/>
      <sheetName val="침전조집계표"/>
      <sheetName val="석축집계표"/>
      <sheetName val="갑지"/>
      <sheetName val="목차"/>
      <sheetName val="변경사유서간지"/>
      <sheetName val="변경사유서"/>
      <sheetName val="공사비집계표간지"/>
      <sheetName val="공사비집계표"/>
      <sheetName val="공사비증감내역서간지"/>
      <sheetName val="공사비증감내역서"/>
      <sheetName val="수량산출서간지"/>
      <sheetName val="상림1교간지"/>
      <sheetName val="상림1교수량집계표"/>
      <sheetName val="상림1교(교대A1)당초"/>
      <sheetName val="상림1교(교대A1)변경"/>
      <sheetName val="횡단면도"/>
      <sheetName val="사진대지"/>
      <sheetName val="상림1A1"/>
      <sheetName val="증감총괄"/>
      <sheetName val="내역"/>
      <sheetName val="잡비"/>
      <sheetName val="증감"/>
      <sheetName val="배수관수량집계(1)"/>
      <sheetName val="배수관수량집계(2)"/>
      <sheetName val="횡배수관공수량집계"/>
      <sheetName val="횡배수관연장조서"/>
      <sheetName val="제작관수량집계"/>
      <sheetName val="토피별RC관현황"/>
      <sheetName val="보강흄관수량집계"/>
      <sheetName val="토피별보강흄관현황"/>
      <sheetName val="흄관수량집계"/>
      <sheetName val="토피별흄관현황"/>
      <sheetName val="종배수관수량집계"/>
      <sheetName val="배수날개면벽수량집계"/>
      <sheetName val="날개벽수량(RC관)"/>
      <sheetName val="날개벽수량(보강흄관)"/>
      <sheetName val="날개벽수량(흄관)"/>
      <sheetName val="면벽수량"/>
      <sheetName val="집수정수량집계(1)"/>
      <sheetName val="집수정수량집계(2)"/>
      <sheetName val="흙쌓기부집수정"/>
      <sheetName val="땅깍기부집수정(1)"/>
      <sheetName val="땅깍기부집수정(2)"/>
      <sheetName val="땅깍기부집수정(3)"/>
      <sheetName val="AA3000"/>
      <sheetName val="AA3100"/>
      <sheetName val="비계"/>
      <sheetName val="AA3200"/>
      <sheetName val="동바리"/>
      <sheetName val="AA3300"/>
      <sheetName val="특수거푸집"/>
      <sheetName val="AA3400"/>
      <sheetName val="지급자재명세서(1)"/>
      <sheetName val="지급자재명세서(2)"/>
      <sheetName val="지급자재명세서(3)"/>
      <sheetName val="철근"/>
      <sheetName val="시멘트및콘크리트"/>
      <sheetName val="골재"/>
      <sheetName val="아스콘및코팅재집계표"/>
      <sheetName val="골재집계"/>
      <sheetName val="타공종이월수량"/>
      <sheetName val="타공종이기수량"/>
      <sheetName val="원가계산서(년도별)"/>
      <sheetName val="집계표(도급)"/>
      <sheetName val="내역서(도급)"/>
      <sheetName val="6월호"/>
      <sheetName val="기타공표지"/>
      <sheetName val="기타공유동수량집계"/>
      <sheetName val="a,수로보호공"/>
      <sheetName val="수로보호공집계"/>
      <sheetName val="수로보호공현황(형식1~3)"/>
      <sheetName val="수로보호공현황(형식-4)"/>
      <sheetName val="수로보호공현황(형식-5)"/>
      <sheetName val="b.수로이설"/>
      <sheetName val="c.돌붙임후면배수표지"/>
      <sheetName val="d.기존배수관폐쇄표지"/>
      <sheetName val="e.기존BOX폐쇄표지"/>
      <sheetName val="f기존배수관세척"/>
      <sheetName val="g계단"/>
      <sheetName val="j.제작집수정표지"/>
      <sheetName val="제작집수정유동집"/>
      <sheetName val="제작집수정집계"/>
      <sheetName val="제작집수정현황"/>
      <sheetName val="제작집수정수량(1)"/>
      <sheetName val="제작집수정수량(2)"/>
      <sheetName val="k. 문비"/>
      <sheetName val="문비수량집계"/>
      <sheetName val="문비현황"/>
      <sheetName val="문비단위수량"/>
      <sheetName val="Module1"/>
      <sheetName val="간지"/>
      <sheetName val="파형강판 총수량집계표"/>
      <sheetName val="통로"/>
      <sheetName val="철근수량 집계표"/>
      <sheetName val="전신환매도율"/>
      <sheetName val="표지(하천명)"/>
      <sheetName val="총괄자재"/>
      <sheetName val="표지"/>
      <sheetName val="제목(집계)"/>
      <sheetName val="주요"/>
      <sheetName val="주요자재"/>
      <sheetName val="제목 (토공)"/>
      <sheetName val="토공집계표"/>
      <sheetName val="토공수량(좌안)"/>
      <sheetName val="토적표좌안"/>
      <sheetName val="규준틀및경계말목 (좌안)"/>
      <sheetName val="제목(호안)"/>
      <sheetName val="호안공집계"/>
      <sheetName val="전석집계"/>
      <sheetName val="전석수량(좌1)"/>
      <sheetName val="전석면적(좌1)"/>
      <sheetName val="u형측구 집계표"/>
      <sheetName val="1지구u형측구"/>
      <sheetName val="2지구u형측구 "/>
      <sheetName val="시멘트,모래"/>
      <sheetName val="배수관공수량집계"/>
      <sheetName val="면벽단위"/>
      <sheetName val="흄관단위"/>
      <sheetName val="흄관토공수량"/>
      <sheetName val="흄관설치현황"/>
      <sheetName val=""/>
      <sheetName val="신일위"/>
      <sheetName val="변일위"/>
      <sheetName val="재집"/>
      <sheetName val="종평"/>
      <sheetName val="토집"/>
      <sheetName val="담장"/>
      <sheetName val="조경"/>
      <sheetName val="옹집"/>
      <sheetName val="옹벽수량"/>
      <sheetName val="C.간지"/>
      <sheetName val="배수관공집계표"/>
      <sheetName val="2.10간지"/>
      <sheetName val="횡배수관집계표(현장)"/>
      <sheetName val="횡배수관현황(현장)"/>
      <sheetName val="평균터파기(현장)"/>
      <sheetName val="횡배수산근(현장)"/>
      <sheetName val="2.11간지"/>
      <sheetName val="종배수관및흄관집계표"/>
      <sheetName val="종배수관수량"/>
      <sheetName val="흄관수집계"/>
      <sheetName val="흄관평균터파기"/>
      <sheetName val="흄관산출(0+725)"/>
      <sheetName val="2.13간지"/>
      <sheetName val="날개벽및면벽집계표"/>
      <sheetName val="날개벽수량집계표"/>
      <sheetName val="날개벽단위수량"/>
      <sheetName val="2.14간지"/>
      <sheetName val="콘크리트집수정수량집계"/>
      <sheetName val="땅깍기부집수정집계"/>
      <sheetName val="DATE"/>
      <sheetName val="2"/>
      <sheetName val="96보완계획7.12"/>
      <sheetName val="준검 내역서"/>
      <sheetName val="교대(A1)"/>
      <sheetName val="5.공종별예산내역서"/>
      <sheetName val="일반공사"/>
      <sheetName val="A LINE"/>
      <sheetName val="BOQ"/>
      <sheetName val="가도공"/>
      <sheetName val="일위대가(가설)"/>
      <sheetName val="일위대가"/>
      <sheetName val="총괄갑 "/>
      <sheetName val="Baby일위대가"/>
      <sheetName val="내역서"/>
      <sheetName val="공사비증감"/>
      <sheetName val="역T형옹벽(3.0)"/>
      <sheetName val="을지"/>
      <sheetName val="45,46"/>
      <sheetName val="BOQ(전체)"/>
      <sheetName val="99총공사내역서"/>
      <sheetName val="노임단가"/>
      <sheetName val="원형1호맨홀토공수량"/>
      <sheetName val="CB"/>
      <sheetName val="교각1"/>
      <sheetName val="정화조동내역"/>
      <sheetName val="일위대가표"/>
      <sheetName val="터파기및재료"/>
      <sheetName val="단가 "/>
      <sheetName val="노임"/>
      <sheetName val="1차증가원가계산"/>
      <sheetName val="일위"/>
      <sheetName val="1+214(수로)"/>
      <sheetName val="1+185(통로)"/>
      <sheetName val="구체,날개,보강철근수량"/>
      <sheetName val="난간및차수벽철근량"/>
      <sheetName val="접속저판"/>
      <sheetName val="우배수"/>
      <sheetName val="하도금액분계"/>
      <sheetName val="만수배관단가"/>
      <sheetName val="FRP배관단가(만수)"/>
      <sheetName val="포장공"/>
      <sheetName val="견적서"/>
      <sheetName val="물가시세"/>
      <sheetName val="단면가정"/>
      <sheetName val="금액내역서"/>
      <sheetName val="BID"/>
      <sheetName val="인사자료총집계"/>
      <sheetName val="수량-가로등"/>
      <sheetName val="철근계"/>
      <sheetName val="7.PILE  (돌출)"/>
      <sheetName val="연결관암거"/>
      <sheetName val="기초단가"/>
      <sheetName val="TOTAL_BOQ"/>
      <sheetName val="직노"/>
      <sheetName val="골재산출"/>
      <sheetName val="실행철강하도"/>
      <sheetName val="토공(우물통,기타) "/>
      <sheetName val="내역(설계)"/>
      <sheetName val="1차설계변경내역"/>
      <sheetName val="2000년1차"/>
      <sheetName val="MAIN_TABLE"/>
      <sheetName val="Macro1"/>
      <sheetName val="토목"/>
      <sheetName val="도급-집계"/>
      <sheetName val="가로등내역서"/>
      <sheetName val="소비자가"/>
      <sheetName val="품셈TABLE"/>
      <sheetName val="말뚝지지력산정"/>
      <sheetName val="COPING"/>
      <sheetName val="단가산출"/>
      <sheetName val="철거산출근거"/>
      <sheetName val="날개벽(시점좌측)"/>
      <sheetName val="부대내역"/>
      <sheetName val="E총"/>
      <sheetName val="건축공사실행"/>
      <sheetName val="INPUT"/>
      <sheetName val="보차도경계석"/>
      <sheetName val="구조물공"/>
      <sheetName val="배수공"/>
      <sheetName val="부대공"/>
      <sheetName val="토공"/>
      <sheetName val="저"/>
      <sheetName val="단가조사"/>
      <sheetName val="70%"/>
      <sheetName val="데리네이타현황"/>
      <sheetName val="집수정공수량집勄표"/>
      <sheetName val="암거공일반수량집계呜"/>
      <sheetName val="수로보호공현황갏집계"/>
      <sheetName val="배수관로수량집Ⳅ"/>
      <sheetName val="변경사유서간줮"/>
      <sheetName val="롴벽단위"/>
      <sheetName val="흀관토공수량"/>
      <sheetName val="FRP배관단가(㧌수)"/>
      <sheetName val="노무비"/>
      <sheetName val="6PILE  (돌출)"/>
      <sheetName val="보도포장산출"/>
      <sheetName val="현금"/>
      <sheetName val="공사개요"/>
      <sheetName val="총괄내역서"/>
      <sheetName val="표층포설및다짐"/>
      <sheetName val="기본사항"/>
      <sheetName val="데이타"/>
      <sheetName val="식재인부"/>
      <sheetName val="설계기준"/>
      <sheetName val="내역1"/>
      <sheetName val="맨홀"/>
      <sheetName val="일위대가목차"/>
      <sheetName val="중기일위대가"/>
      <sheetName val="제경비"/>
      <sheetName val="국도접속 차도부수량"/>
      <sheetName val="Sheet1 (2)"/>
      <sheetName val="단가"/>
      <sheetName val="내역(2000년)"/>
      <sheetName val="매매"/>
      <sheetName val="#REF"/>
      <sheetName val="산출서"/>
      <sheetName val="관급자재"/>
      <sheetName val="관급"/>
      <sheetName val="내역(원안-대안)"/>
      <sheetName val="200"/>
      <sheetName val="재정비직인"/>
      <sheetName val="재정비내역"/>
      <sheetName val="지적고시내역"/>
      <sheetName val="DANGA"/>
      <sheetName val="기본자료"/>
      <sheetName val="집1"/>
      <sheetName val="남양시작동자105노65기1.3화1.2"/>
      <sheetName val="진주방향"/>
      <sheetName val="마산방향"/>
      <sheetName val="마산방향철근집계"/>
      <sheetName val="절취및터파기"/>
      <sheetName val="차액보증"/>
      <sheetName val="도급내역"/>
      <sheetName val="97 사업추정(WEKI)"/>
      <sheetName val="U-TYPE(1)"/>
      <sheetName val="덕전리"/>
      <sheetName val="J直材4"/>
      <sheetName val="단가산출서"/>
      <sheetName val="수자재단위당"/>
      <sheetName val="2공구산출내역"/>
      <sheetName val="8.PILE  (돌출)"/>
      <sheetName val="산출근거"/>
      <sheetName val="ABUT수량-A1"/>
      <sheetName val="구조     ."/>
      <sheetName val="현장"/>
      <sheetName val="참고자료"/>
      <sheetName val="TIE-IN"/>
      <sheetName val="(포장)BOQ-실적공사"/>
      <sheetName val="7기초"/>
      <sheetName val="주형"/>
      <sheetName val="수량산출서"/>
      <sheetName val="내역서전체"/>
      <sheetName val="1.설계조건"/>
      <sheetName val="슬래브(유곡)"/>
      <sheetName val="개비온집계"/>
      <sheetName val="개비온 단위"/>
      <sheetName val="공비대비"/>
      <sheetName val="용산1(해보)"/>
      <sheetName val="총괄표"/>
      <sheetName val="참고사항"/>
      <sheetName val="노무비단가"/>
      <sheetName val="WEIGHT LIST"/>
      <sheetName val="유림골조"/>
      <sheetName val="기둥(원형)"/>
      <sheetName val="기초공"/>
      <sheetName val="연결임시"/>
      <sheetName val="C_배수관공"/>
      <sheetName val="2_10횡배수관"/>
      <sheetName val="2_12기존배수관세척"/>
      <sheetName val="2_13날개벽및면벽"/>
      <sheetName val="2_14집수정"/>
      <sheetName val="구체집계2_0x2_0(0-3)"/>
      <sheetName val="구체2_0X2_0(0-3)"/>
      <sheetName val="구체집계2_0x2_0(3-5)"/>
      <sheetName val="구체2_0x2_0(3-5)"/>
      <sheetName val="구체집계2_0x2_0(5-7)"/>
      <sheetName val="구체2_0x2_0(5-7)"/>
      <sheetName val="구체집계2_0x2_0(7-10)"/>
      <sheetName val="구체2_0x2_0(7-10)"/>
      <sheetName val="구체집계2@2_5x2_5"/>
      <sheetName val="구체2@2_5x2_5"/>
      <sheetName val="구체집계3_0x2_0(0-3)"/>
      <sheetName val="구체3_0x2_0(0-3)"/>
      <sheetName val="구체집계3_0x2_0(6-8)"/>
      <sheetName val="구체3_0x2_0(6-8)"/>
      <sheetName val="구체집계3_5x3_5(8-10)"/>
      <sheetName val="구체3_5x3_5(8-10)"/>
      <sheetName val="구체집계4_5x4_5(2-3)"/>
      <sheetName val="구체4_5x4_5(2-3)"/>
      <sheetName val="구체집계4_5x4_5(4-5)"/>
      <sheetName val="구체4_5x4_5(4-5)"/>
      <sheetName val="구체2_5x2_0(6-8)"/>
      <sheetName val="구체3_5x3_5-8-10"/>
      <sheetName val="절성경계보강공현황및집계_"/>
      <sheetName val="파형강판_총수량집계표"/>
      <sheetName val="철근수량_집계표"/>
      <sheetName val="C_간지"/>
      <sheetName val="2_10간지"/>
      <sheetName val="2_11간지"/>
      <sheetName val="2_13간지"/>
      <sheetName val="2_14간지"/>
      <sheetName val="b_수로이설"/>
      <sheetName val="c_돌붙임후면배수표지"/>
      <sheetName val="d_기존배수관폐쇄표지"/>
      <sheetName val="e_기존BOX폐쇄표지"/>
      <sheetName val="j_제작집수정표지"/>
      <sheetName val="k__문비"/>
      <sheetName val="제목_(토공)"/>
      <sheetName val="규준틀및경계말목_(좌안)"/>
      <sheetName val="u형측구_집계표"/>
      <sheetName val="2지구u형측구_"/>
      <sheetName val="총괄갑_"/>
      <sheetName val="역T형옹벽(3_0)"/>
      <sheetName val="96보완계획7_12"/>
      <sheetName val="준검_내역서"/>
      <sheetName val="암거날개벽재료집계"/>
      <sheetName val="을"/>
      <sheetName val="일반전기"/>
      <sheetName val="기초일위"/>
      <sheetName val="OPGW기별"/>
      <sheetName val="VXXXXX"/>
      <sheetName val="guard(mac)"/>
      <sheetName val="VXXXXXX"/>
      <sheetName val="표지-내역서 (2)"/>
      <sheetName val="연건보고현황"/>
      <sheetName val="공사비증(-)감대비표"/>
      <sheetName val="원가계산서(1공구)-전기"/>
      <sheetName val="원가계산서(1공구)-소방"/>
      <sheetName val="중총괄표(1공구)"/>
      <sheetName val="소총괄표(1공구)"/>
      <sheetName val="내역서(1공구)"/>
      <sheetName val="변경개요"/>
      <sheetName val="지급자재 단가비교"/>
      <sheetName val="표지-일위대가"/>
      <sheetName val="합산자재"/>
      <sheetName val="일목"/>
      <sheetName val="일위대가(통신)"/>
      <sheetName val="원격(노무)"/>
      <sheetName val="원격(자재)"/>
      <sheetName val="일위(원격)"/>
      <sheetName val="원격(노임)"/>
      <sheetName val="옵션"/>
      <sheetName val="감독차량비"/>
      <sheetName val="가로등주설치(9M)"/>
      <sheetName val="가로등주설치(10~12M)"/>
      <sheetName val="보안등설치(5~7M)"/>
      <sheetName val="터널등기구지지금구노무비"/>
      <sheetName val="기계화터파기"/>
      <sheetName val="한전인입공사비(1공구)"/>
      <sheetName val="한전공사비(대전-당진)"/>
      <sheetName val="기초입력 DATA"/>
      <sheetName val="49-119"/>
      <sheetName val="6호기"/>
      <sheetName val="변수값"/>
      <sheetName val="중기상차"/>
      <sheetName val="AS복구"/>
      <sheetName val="중기터파기"/>
      <sheetName val="내역을"/>
      <sheetName val="위치조서"/>
      <sheetName val="지수"/>
      <sheetName val="기타#9"/>
      <sheetName val="교각토공"/>
      <sheetName val="깨기수량"/>
      <sheetName val="설계예산서"/>
      <sheetName val="단가목록"/>
      <sheetName val="장비단가표"/>
      <sheetName val="본선집계표"/>
      <sheetName val="쌍송교"/>
      <sheetName val="우수받이재료집계표"/>
      <sheetName val="원가계산서"/>
      <sheetName val="단위중량"/>
      <sheetName val="(A)내역서"/>
      <sheetName val="FRP산출근거"/>
      <sheetName val="상부공"/>
      <sheetName val="1,2,3,4,5단위수량"/>
      <sheetName val="전신"/>
      <sheetName val="부대시설"/>
      <sheetName val="Apt내역"/>
      <sheetName val="수량집계표(舊)"/>
      <sheetName val="단가산출(총괄)"/>
      <sheetName val="일위총괄"/>
      <sheetName val="Sheet15"/>
      <sheetName val="토공사(흙막이)"/>
      <sheetName val="포장수량산출"/>
      <sheetName val="토공총괄집계표"/>
      <sheetName val="제목(수량)"/>
      <sheetName val="수량총괄집계"/>
      <sheetName val="4)유동표"/>
      <sheetName val="DATA2000"/>
      <sheetName val="입찰안"/>
      <sheetName val="건축내역"/>
      <sheetName val="도근좌표"/>
      <sheetName val="평교-내역"/>
      <sheetName val="99년신청"/>
      <sheetName val="콘_재료분리(1)"/>
      <sheetName val="내역서(삼호)"/>
      <sheetName val="3.하중산정4.양수압5.지지력"/>
      <sheetName val="자재단가"/>
    </sheetNames>
    <definedNames>
      <definedName name="매크로11"/>
      <definedName name="매크로4"/>
    </defined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refreshError="1"/>
      <sheetData sheetId="110" refreshError="1"/>
      <sheetData sheetId="111" refreshError="1"/>
      <sheetData sheetId="112"/>
      <sheetData sheetId="113"/>
      <sheetData sheetId="114"/>
      <sheetData sheetId="115"/>
      <sheetData sheetId="116"/>
      <sheetData sheetId="117"/>
      <sheetData sheetId="118"/>
      <sheetData sheetId="119"/>
      <sheetData sheetId="120" refreshError="1"/>
      <sheetData sheetId="121" refreshError="1"/>
      <sheetData sheetId="122" refreshError="1"/>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refreshError="1"/>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refreshError="1"/>
      <sheetData sheetId="264" refreshError="1"/>
      <sheetData sheetId="265" refreshError="1"/>
      <sheetData sheetId="266" refreshError="1"/>
      <sheetData sheetId="267"/>
      <sheetData sheetId="268"/>
      <sheetData sheetId="269"/>
      <sheetData sheetId="270"/>
      <sheetData sheetId="271"/>
      <sheetData sheetId="272"/>
      <sheetData sheetId="273" refreshError="1"/>
      <sheetData sheetId="274"/>
      <sheetData sheetId="275"/>
      <sheetData sheetId="276"/>
      <sheetData sheetId="277"/>
      <sheetData sheetId="278"/>
      <sheetData sheetId="279"/>
      <sheetData sheetId="280"/>
      <sheetData sheetId="281"/>
      <sheetData sheetId="282"/>
      <sheetData sheetId="283" refreshError="1"/>
      <sheetData sheetId="284" refreshError="1"/>
      <sheetData sheetId="285" refreshError="1"/>
      <sheetData sheetId="286" refreshError="1"/>
      <sheetData sheetId="287" refreshError="1"/>
      <sheetData sheetId="288"/>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sheetData sheetId="317"/>
      <sheetData sheetId="318"/>
      <sheetData sheetId="319"/>
      <sheetData sheetId="320"/>
      <sheetData sheetId="321" refreshError="1"/>
      <sheetData sheetId="322" refreshError="1"/>
      <sheetData sheetId="323" refreshError="1"/>
      <sheetData sheetId="324" refreshError="1"/>
      <sheetData sheetId="325" refreshError="1"/>
      <sheetData sheetId="326"/>
      <sheetData sheetId="327"/>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sheetData sheetId="366"/>
      <sheetData sheetId="367"/>
      <sheetData sheetId="368"/>
      <sheetData sheetId="369"/>
      <sheetData sheetId="370"/>
      <sheetData sheetId="37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refreshError="1"/>
      <sheetData sheetId="528"/>
      <sheetData sheetId="529"/>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sheetData sheetId="564"/>
      <sheetData sheetId="565"/>
      <sheetData sheetId="566"/>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sheetData sheetId="576" refreshError="1"/>
      <sheetData sheetId="577" refreshError="1"/>
    </sheetDataSet>
  </externalBook>
</externalLink>
</file>

<file path=xl/externalLinks/externalLink142.xml><?xml version="1.0" encoding="utf-8"?>
<externalLink xmlns="http://schemas.openxmlformats.org/spreadsheetml/2006/main">
  <externalBook xmlns:r="http://schemas.openxmlformats.org/officeDocument/2006/relationships" r:id="rId1">
    <sheetNames>
      <sheetName val="등기구내역서(HOTEL)"/>
      <sheetName val="기본사항"/>
    </sheetNames>
    <definedNames>
      <definedName name="매크로19"/>
    </definedNames>
    <sheetDataSet>
      <sheetData sheetId="0" refreshError="1"/>
      <sheetData sheetId="1" refreshError="1"/>
    </sheetDataSet>
  </externalBook>
</externalLink>
</file>

<file path=xl/externalLinks/externalLink143.xml><?xml version="1.0" encoding="utf-8"?>
<externalLink xmlns="http://schemas.openxmlformats.org/spreadsheetml/2006/main">
  <externalBook xmlns:r="http://schemas.openxmlformats.org/officeDocument/2006/relationships" r:id="rId1">
    <sheetNames>
      <sheetName val="토이월"/>
      <sheetName val="수량산출"/>
      <sheetName val="이기수량"/>
      <sheetName val="토공내역 "/>
      <sheetName val="유동표"/>
      <sheetName val="돌붙임"/>
      <sheetName val="평창토공"/>
      <sheetName val="단위수량"/>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144.xml><?xml version="1.0" encoding="utf-8"?>
<externalLink xmlns="http://schemas.openxmlformats.org/spreadsheetml/2006/main">
  <externalBook xmlns:r="http://schemas.openxmlformats.org/officeDocument/2006/relationships" r:id="rId1">
    <sheetNames>
      <sheetName val="표지"/>
      <sheetName val="갑지"/>
      <sheetName val="전체공사비"/>
      <sheetName val="집계"/>
      <sheetName val="공사개요 "/>
      <sheetName val="내역"/>
      <sheetName val="직원투입계획"/>
      <sheetName val="부대비,현장관리비"/>
      <sheetName val="목차"/>
      <sheetName val="간지"/>
      <sheetName val="견적업체"/>
      <sheetName val="원가"/>
      <sheetName val="원가(수정)"/>
      <sheetName val="변경내역"/>
      <sheetName val="교통대책내역"/>
      <sheetName val="철거산출근거"/>
      <sheetName val="구미중학교 실행내역서"/>
      <sheetName val="수량산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45.xml><?xml version="1.0" encoding="utf-8"?>
<externalLink xmlns="http://schemas.openxmlformats.org/spreadsheetml/2006/main">
  <externalBook xmlns:r="http://schemas.openxmlformats.org/officeDocument/2006/relationships" r:id="rId1">
    <sheetNames>
      <sheetName val="주요자재집계표"/>
      <sheetName val="용산3육교"/>
      <sheetName val="용산3(영광)"/>
      <sheetName val="용산3(해보)"/>
      <sheetName val="총괄철근"/>
      <sheetName val="총괄토공"/>
      <sheetName val="총괄(1)"/>
      <sheetName val="총괄(2)"/>
      <sheetName val="라멘철근방향별"/>
      <sheetName val="방향별토공"/>
      <sheetName val="구체방향별집계(1)"/>
      <sheetName val="구체방향별집계(2)"/>
      <sheetName val="접슬방향별집계"/>
      <sheetName val="라멘함평 철근"/>
      <sheetName val="함평토공"/>
      <sheetName val="라멘함평방향(1)"/>
      <sheetName val="라멘함평방향(2)"/>
      <sheetName val="접슬함평방향"/>
      <sheetName val="라멘장성 철근"/>
      <sheetName val="장성토공"/>
      <sheetName val="라멘장성방향(1)"/>
      <sheetName val="라멘장성방향(2)"/>
      <sheetName val="접슬장성방향 "/>
      <sheetName val="옹벽수량"/>
      <sheetName val="옹벽철근"/>
      <sheetName val="타공종이기"/>
      <sheetName val="수량산출"/>
      <sheetName val="내역"/>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Set>
  </externalBook>
</externalLink>
</file>

<file path=xl/externalLinks/externalLink146.xml><?xml version="1.0" encoding="utf-8"?>
<externalLink xmlns="http://schemas.openxmlformats.org/spreadsheetml/2006/main">
  <externalBook xmlns:r="http://schemas.openxmlformats.org/officeDocument/2006/relationships" r:id="rId1">
    <sheetNames>
      <sheetName val="전화회선 (2)"/>
      <sheetName val="표 지"/>
      <sheetName val="발전기(갑)"/>
      <sheetName val="발전기(을)"/>
      <sheetName val="변압기"/>
      <sheetName val="간 선"/>
      <sheetName val="일반부하"/>
      <sheetName val="동력부하"/>
      <sheetName val="조도 "/>
      <sheetName val="전화회선"/>
      <sheetName val="전관방송"/>
      <sheetName val="Macro(차단기)"/>
      <sheetName val="laroux1"/>
      <sheetName val="노임"/>
      <sheetName val="용산3(영광)"/>
      <sheetName val="인건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47.xml><?xml version="1.0" encoding="utf-8"?>
<externalLink xmlns="http://schemas.openxmlformats.org/spreadsheetml/2006/main">
  <externalBook xmlns:r="http://schemas.openxmlformats.org/officeDocument/2006/relationships" r:id="rId1">
    <sheetNames>
      <sheetName val="총괄"/>
      <sheetName val="표지"/>
      <sheetName val="내역집계표지"/>
      <sheetName val="내역서집계표"/>
      <sheetName val="내역서"/>
      <sheetName val="노임1"/>
      <sheetName val="노임1-1"/>
      <sheetName val="노임2"/>
      <sheetName val="노임3"/>
      <sheetName val="산1"/>
      <sheetName val="산2"/>
      <sheetName val="산3"/>
      <sheetName val="산4"/>
      <sheetName val="산5"/>
      <sheetName val="산6"/>
      <sheetName val="산6-1"/>
      <sheetName val="산7"/>
      <sheetName val="산7-1"/>
      <sheetName val="산8-1"/>
      <sheetName val="산8-2"/>
      <sheetName val="산9"/>
      <sheetName val="단가조사표 "/>
      <sheetName val="수량집계(참고용)"/>
      <sheetName val="총괄집계표"/>
      <sheetName val="노임"/>
      <sheetName val="지급자재"/>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Set>
  </externalBook>
</externalLink>
</file>

<file path=xl/externalLinks/externalLink148.xml><?xml version="1.0" encoding="utf-8"?>
<externalLink xmlns="http://schemas.openxmlformats.org/spreadsheetml/2006/main">
  <externalBook xmlns:r="http://schemas.openxmlformats.org/officeDocument/2006/relationships" r:id="rId1">
    <sheetNames>
      <sheetName val="주요자재집계표"/>
      <sheetName val="화해육교"/>
      <sheetName val="화해(함평)"/>
      <sheetName val="화해(장성)"/>
      <sheetName val="총괄철근"/>
      <sheetName val="총괄토공"/>
      <sheetName val="총괄(1)"/>
      <sheetName val="총괄(2)"/>
      <sheetName val="라멘철근방향별"/>
      <sheetName val="방향별토공"/>
      <sheetName val="구체방향별집계(1)"/>
      <sheetName val="구체방향별집계(2)"/>
      <sheetName val="접슬방향별집계"/>
      <sheetName val="라멘함평 철근"/>
      <sheetName val="함평토공"/>
      <sheetName val="라멘함평방향(1)"/>
      <sheetName val="라멘함평방향(2)"/>
      <sheetName val="접슬함평방향"/>
      <sheetName val="라멘장성 철근"/>
      <sheetName val="장성토공"/>
      <sheetName val="라멘장성방향(1)"/>
      <sheetName val="라멘장성방향(2)"/>
      <sheetName val="접슬장성방향 "/>
      <sheetName val="옹벽수량"/>
      <sheetName val="옹벽철근"/>
      <sheetName val="타공종이기"/>
      <sheetName val="구체庄향별집계(1)"/>
      <sheetName val="노임"/>
      <sheetName val="내역서"/>
    </sheetNames>
    <sheetDataSet>
      <sheetData sheetId="0"/>
      <sheetData sheetId="1"/>
      <sheetData sheetId="2"/>
      <sheetData sheetId="3" refreshError="1">
        <row r="474">
          <cell r="AL474">
            <v>32.817689630533508</v>
          </cell>
        </row>
        <row r="478">
          <cell r="AL478">
            <v>11.42055599142566</v>
          </cell>
        </row>
        <row r="498">
          <cell r="AL498">
            <v>16.817689630533511</v>
          </cell>
        </row>
        <row r="502">
          <cell r="AL502">
            <v>1.4631389978564153</v>
          </cell>
        </row>
        <row r="657">
          <cell r="AR657" t="str">
            <v>수   량</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Set>
  </externalBook>
</externalLink>
</file>

<file path=xl/externalLinks/externalLink149.xml><?xml version="1.0" encoding="utf-8"?>
<externalLink xmlns="http://schemas.openxmlformats.org/spreadsheetml/2006/main">
  <externalBook xmlns:r="http://schemas.openxmlformats.org/officeDocument/2006/relationships" r:id="rId1">
    <sheetNames>
      <sheetName val="******"/>
      <sheetName val="원가"/>
      <sheetName val="내역"/>
      <sheetName val="수량"/>
      <sheetName val="시설"/>
      <sheetName val="일위목록"/>
      <sheetName val="일위대가"/>
      <sheetName val="단가대비"/>
      <sheetName val="단가산출"/>
      <sheetName val="지주산출"/>
      <sheetName val="할증"/>
      <sheetName val="지급"/>
      <sheetName val="노임"/>
      <sheetName val="품셈"/>
      <sheetName val="공간내역"/>
      <sheetName val="Module1"/>
      <sheetName val="화해(함평)"/>
      <sheetName val="화해(장성)"/>
      <sheetName val="시설물일위"/>
      <sheetName val="Baby일위대가"/>
      <sheetName val="공사예산하조서(O.K)"/>
      <sheetName val="Sheet2"/>
      <sheetName val="1차설계변경내역"/>
      <sheetName val="대구안동"/>
      <sheetName val="새공통"/>
      <sheetName val="자재단가비교표"/>
      <sheetName val="SP-B1"/>
      <sheetName val="충주"/>
      <sheetName val="unit 4"/>
      <sheetName val="데이타"/>
      <sheetName val="식재인부"/>
      <sheetName val="EACT10"/>
      <sheetName val="대가목록"/>
      <sheetName val="현장별계약현황('98.10.31)"/>
      <sheetName val="CTEMCOST"/>
      <sheetName val="노임단가"/>
      <sheetName val="신천3호용수로"/>
      <sheetName val="2공구산출내역"/>
      <sheetName val="노무비"/>
      <sheetName val="대림경상68억"/>
      <sheetName val="0000000"/>
      <sheetName val="지주목,시비기준"/>
      <sheetName val="버팀목산출"/>
      <sheetName val="지급자재"/>
      <sheetName val="I一般比"/>
      <sheetName val="단위단가"/>
      <sheetName val="부대내역"/>
      <sheetName val="가설건물"/>
      <sheetName val="토공"/>
      <sheetName val="이토변실"/>
      <sheetName val="현금"/>
      <sheetName val="B1(반포1차)"/>
      <sheetName val="참고"/>
      <sheetName val="장비가동"/>
      <sheetName val="골조시행"/>
      <sheetName val="공구원가계산"/>
      <sheetName val="기초일위대가"/>
      <sheetName val="식재일위대가"/>
      <sheetName val="단가대비표"/>
      <sheetName val="내역서"/>
      <sheetName val="5Strand-장기처짐PC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원가계산서"/>
      <sheetName val="금액총괄표"/>
      <sheetName val="금액내역서"/>
      <sheetName val="교통신호등"/>
    </sheetNames>
    <sheetDataSet>
      <sheetData sheetId="0"/>
      <sheetData sheetId="1"/>
      <sheetData sheetId="2">
        <row r="4">
          <cell r="D4" t="str">
            <v>대</v>
          </cell>
        </row>
        <row r="5">
          <cell r="D5" t="str">
            <v>대</v>
          </cell>
        </row>
        <row r="7">
          <cell r="D7" t="str">
            <v>대</v>
          </cell>
        </row>
        <row r="8">
          <cell r="D8" t="str">
            <v>대</v>
          </cell>
        </row>
      </sheetData>
      <sheetData sheetId="3" refreshError="1"/>
    </sheetDataSet>
  </externalBook>
</externalLink>
</file>

<file path=xl/externalLinks/externalLink150.xml><?xml version="1.0" encoding="utf-8"?>
<externalLink xmlns="http://schemas.openxmlformats.org/spreadsheetml/2006/main">
  <externalBook xmlns:r="http://schemas.openxmlformats.org/officeDocument/2006/relationships" r:id="rId1">
    <sheetNames>
      <sheetName val="단가"/>
      <sheetName val="laroux"/>
      <sheetName val="토목데이타"/>
      <sheetName val="설계자료"/>
      <sheetName val="기계공사비"/>
      <sheetName val="내역서"/>
      <sheetName val="b_balju_cho"/>
      <sheetName val="노임"/>
      <sheetName val="견적"/>
      <sheetName val="밭기반97"/>
      <sheetName val="일위대가"/>
    </sheetNames>
    <sheetDataSet>
      <sheetData sheetId="0" refreshError="1">
        <row r="51">
          <cell r="C51">
            <v>25</v>
          </cell>
          <cell r="D51">
            <v>2.46</v>
          </cell>
          <cell r="E51">
            <v>3.8</v>
          </cell>
          <cell r="F51">
            <v>20</v>
          </cell>
          <cell r="G51">
            <v>1</v>
          </cell>
          <cell r="H51">
            <v>0.9</v>
          </cell>
          <cell r="I51">
            <v>0.6</v>
          </cell>
        </row>
        <row r="52">
          <cell r="C52">
            <v>32</v>
          </cell>
          <cell r="D52">
            <v>3.16</v>
          </cell>
          <cell r="E52">
            <v>4.8</v>
          </cell>
          <cell r="F52" t="str">
            <v xml:space="preserve"> </v>
          </cell>
          <cell r="G52">
            <v>1.28</v>
          </cell>
          <cell r="H52">
            <v>1</v>
          </cell>
          <cell r="I52">
            <v>0.7</v>
          </cell>
        </row>
        <row r="53">
          <cell r="C53">
            <v>40</v>
          </cell>
          <cell r="D53">
            <v>3.63</v>
          </cell>
          <cell r="E53">
            <v>5.5</v>
          </cell>
          <cell r="F53">
            <v>65</v>
          </cell>
          <cell r="G53">
            <v>1.6</v>
          </cell>
          <cell r="H53">
            <v>10</v>
          </cell>
          <cell r="I53">
            <v>7.5</v>
          </cell>
        </row>
        <row r="54">
          <cell r="C54">
            <v>50</v>
          </cell>
          <cell r="D54">
            <v>5.12</v>
          </cell>
          <cell r="E54">
            <v>6.6</v>
          </cell>
          <cell r="F54">
            <v>67</v>
          </cell>
          <cell r="G54">
            <v>2</v>
          </cell>
          <cell r="H54">
            <v>16</v>
          </cell>
          <cell r="I54">
            <v>10</v>
          </cell>
        </row>
        <row r="55">
          <cell r="C55">
            <v>65</v>
          </cell>
          <cell r="D55">
            <v>6.34</v>
          </cell>
          <cell r="E55">
            <v>8.6999999999999993</v>
          </cell>
          <cell r="F55" t="str">
            <v xml:space="preserve"> </v>
          </cell>
          <cell r="G55">
            <v>2.6</v>
          </cell>
          <cell r="H55">
            <v>19</v>
          </cell>
          <cell r="I55">
            <v>11</v>
          </cell>
        </row>
        <row r="56">
          <cell r="C56">
            <v>80</v>
          </cell>
          <cell r="D56">
            <v>8.49</v>
          </cell>
          <cell r="E56">
            <v>9.6999999999999993</v>
          </cell>
          <cell r="F56" t="str">
            <v xml:space="preserve"> </v>
          </cell>
          <cell r="G56">
            <v>3.2</v>
          </cell>
          <cell r="H56">
            <v>23</v>
          </cell>
          <cell r="I56">
            <v>15</v>
          </cell>
        </row>
        <row r="57">
          <cell r="C57">
            <v>100</v>
          </cell>
          <cell r="D57">
            <v>12.2</v>
          </cell>
          <cell r="E57">
            <v>12.6</v>
          </cell>
          <cell r="F57" t="str">
            <v xml:space="preserve"> </v>
          </cell>
          <cell r="G57">
            <v>4</v>
          </cell>
          <cell r="H57">
            <v>35</v>
          </cell>
          <cell r="I57">
            <v>19</v>
          </cell>
        </row>
        <row r="58">
          <cell r="C58">
            <v>125</v>
          </cell>
          <cell r="D58">
            <v>16.100000000000001</v>
          </cell>
          <cell r="E58">
            <v>17.600000000000001</v>
          </cell>
          <cell r="F58" t="str">
            <v xml:space="preserve"> </v>
          </cell>
          <cell r="G58">
            <v>5</v>
          </cell>
          <cell r="H58">
            <v>42</v>
          </cell>
          <cell r="I58">
            <v>26</v>
          </cell>
        </row>
        <row r="59">
          <cell r="C59">
            <v>150</v>
          </cell>
          <cell r="D59">
            <v>19.2</v>
          </cell>
          <cell r="E59">
            <v>22</v>
          </cell>
          <cell r="F59" t="str">
            <v xml:space="preserve"> </v>
          </cell>
          <cell r="G59">
            <v>6</v>
          </cell>
          <cell r="H59">
            <v>57</v>
          </cell>
          <cell r="I59">
            <v>39</v>
          </cell>
        </row>
        <row r="60">
          <cell r="C60">
            <v>200</v>
          </cell>
          <cell r="D60">
            <v>30.4</v>
          </cell>
          <cell r="E60">
            <v>24</v>
          </cell>
          <cell r="F60" t="str">
            <v xml:space="preserve"> </v>
          </cell>
          <cell r="G60">
            <v>8</v>
          </cell>
          <cell r="H60" t="str">
            <v xml:space="preserve"> </v>
          </cell>
          <cell r="I60" t="str">
            <v xml:space="preserve"> </v>
          </cell>
        </row>
      </sheetData>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51.xml><?xml version="1.0" encoding="utf-8"?>
<externalLink xmlns="http://schemas.openxmlformats.org/spreadsheetml/2006/main">
  <externalBook xmlns:r="http://schemas.openxmlformats.org/officeDocument/2006/relationships" r:id="rId1">
    <sheetNames>
      <sheetName val="laroux"/>
      <sheetName val="교대집계"/>
      <sheetName val="철근집계"/>
      <sheetName val="APP수량집계"/>
      <sheetName val="APP철근집계"/>
      <sheetName val="교대토공집계"/>
      <sheetName val="시점교대"/>
      <sheetName val="종점교대"/>
      <sheetName val="시점교대시점토공"/>
      <sheetName val="시점교대종점토공"/>
      <sheetName val="접속슬래브)"/>
      <sheetName val="일위대가"/>
      <sheetName val="백호우계수"/>
      <sheetName val="단가"/>
    </sheetNames>
    <sheetDataSet>
      <sheetData sheetId="0" refreshError="1"/>
      <sheetData sheetId="1"/>
      <sheetData sheetId="2"/>
      <sheetData sheetId="3"/>
      <sheetData sheetId="4"/>
      <sheetData sheetId="5"/>
      <sheetData sheetId="6">
        <row r="69">
          <cell r="AG69">
            <v>77.28</v>
          </cell>
        </row>
      </sheetData>
      <sheetData sheetId="7"/>
      <sheetData sheetId="8"/>
      <sheetData sheetId="9"/>
      <sheetData sheetId="10"/>
      <sheetData sheetId="11" refreshError="1"/>
      <sheetData sheetId="12" refreshError="1"/>
      <sheetData sheetId="13" refreshError="1"/>
    </sheetDataSet>
  </externalBook>
</externalLink>
</file>

<file path=xl/externalLinks/externalLink152.xml><?xml version="1.0" encoding="utf-8"?>
<externalLink xmlns="http://schemas.openxmlformats.org/spreadsheetml/2006/main">
  <externalBook xmlns:r="http://schemas.openxmlformats.org/officeDocument/2006/relationships" r:id="rId1">
    <sheetNames>
      <sheetName val="VXXXXX"/>
      <sheetName val="목차"/>
      <sheetName val="설계설명서"/>
      <sheetName val="예정공정표"/>
      <sheetName val="설계서용지(갑) (경)"/>
      <sheetName val="설계서용지(갑)"/>
      <sheetName val="공사원가계산서 (경)"/>
      <sheetName val="공사원가계산서"/>
      <sheetName val="설계내역서"/>
      <sheetName val="수량산출"/>
      <sheetName val="차선도색일위"/>
      <sheetName val="차선도색일위 (2)"/>
      <sheetName val="자재단가"/>
      <sheetName val="단가"/>
      <sheetName val="시점교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Set>
  </externalBook>
</externalLink>
</file>

<file path=xl/externalLinks/externalLink153.xml><?xml version="1.0" encoding="utf-8"?>
<externalLink xmlns="http://schemas.openxmlformats.org/spreadsheetml/2006/main">
  <externalBook xmlns:r="http://schemas.openxmlformats.org/officeDocument/2006/relationships" r:id="rId1">
    <sheetNames>
      <sheetName val="지입자재 집계표"/>
      <sheetName val="자재운반"/>
      <sheetName val="화물요율"/>
      <sheetName val="노무비"/>
      <sheetName val="자재비"/>
      <sheetName val="02년상반기장비부표"/>
      <sheetName val="이정표"/>
      <sheetName val="단가산출"/>
      <sheetName val="단가목록"/>
      <sheetName val="일반부표"/>
      <sheetName val="부표총괄표"/>
      <sheetName val=" 품셈"/>
      <sheetName val="품셈총괄표"/>
      <sheetName val="설계 내역서(1)"/>
      <sheetName val="경비율산정"/>
      <sheetName val="설계 내역서"/>
      <sheetName val="공사비예산서"/>
      <sheetName val="단가"/>
      <sheetName val="내   역"/>
      <sheetName val="견적"/>
      <sheetName val="본공사"/>
      <sheetName val="공사개요"/>
    </sheetNames>
    <sheetDataSet>
      <sheetData sheetId="0"/>
      <sheetData sheetId="1"/>
      <sheetData sheetId="2"/>
      <sheetData sheetId="3"/>
      <sheetData sheetId="4"/>
      <sheetData sheetId="5"/>
      <sheetData sheetId="6"/>
      <sheetData sheetId="7"/>
      <sheetData sheetId="8"/>
      <sheetData sheetId="9">
        <row r="20">
          <cell r="A20">
            <v>2</v>
          </cell>
        </row>
        <row r="28">
          <cell r="A28">
            <v>3</v>
          </cell>
        </row>
        <row r="37">
          <cell r="A37">
            <v>4</v>
          </cell>
        </row>
        <row r="46">
          <cell r="A46">
            <v>5</v>
          </cell>
        </row>
        <row r="54">
          <cell r="A54">
            <v>6</v>
          </cell>
        </row>
        <row r="62">
          <cell r="A62">
            <v>7</v>
          </cell>
        </row>
        <row r="71">
          <cell r="A71">
            <v>8</v>
          </cell>
        </row>
        <row r="80">
          <cell r="A80">
            <v>9</v>
          </cell>
        </row>
        <row r="88">
          <cell r="A88">
            <v>10</v>
          </cell>
        </row>
        <row r="96">
          <cell r="A96">
            <v>11</v>
          </cell>
        </row>
        <row r="105">
          <cell r="A105">
            <v>12</v>
          </cell>
        </row>
        <row r="112">
          <cell r="A112">
            <v>13</v>
          </cell>
        </row>
        <row r="122">
          <cell r="A122">
            <v>14</v>
          </cell>
        </row>
        <row r="130">
          <cell r="A130">
            <v>15</v>
          </cell>
        </row>
        <row r="139">
          <cell r="A139">
            <v>16</v>
          </cell>
        </row>
        <row r="145">
          <cell r="A145">
            <v>17</v>
          </cell>
        </row>
        <row r="156">
          <cell r="A156">
            <v>18</v>
          </cell>
        </row>
        <row r="165">
          <cell r="A165">
            <v>19</v>
          </cell>
        </row>
        <row r="173">
          <cell r="A173">
            <v>20</v>
          </cell>
        </row>
        <row r="180">
          <cell r="A180">
            <v>21</v>
          </cell>
        </row>
        <row r="190">
          <cell r="A190">
            <v>22</v>
          </cell>
        </row>
        <row r="198">
          <cell r="A198">
            <v>23</v>
          </cell>
        </row>
        <row r="207">
          <cell r="A207">
            <v>24</v>
          </cell>
        </row>
      </sheetData>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Set>
  </externalBook>
</externalLink>
</file>

<file path=xl/externalLinks/externalLink154.xml><?xml version="1.0" encoding="utf-8"?>
<externalLink xmlns="http://schemas.openxmlformats.org/spreadsheetml/2006/main">
  <externalBook xmlns:r="http://schemas.openxmlformats.org/officeDocument/2006/relationships" r:id="rId1">
    <sheetNames>
      <sheetName val="laroux"/>
      <sheetName val="목차"/>
      <sheetName val="기계경비"/>
      <sheetName val="포장절단"/>
      <sheetName val="중기터파기,되메우기"/>
      <sheetName val="포장깨기"/>
      <sheetName val="암반깨기(0.4)"/>
      <sheetName val="소형브레이카"/>
      <sheetName val="램머"/>
      <sheetName val="잔토운반거리"/>
      <sheetName val="내용"/>
      <sheetName val="변수값(1)"/>
      <sheetName val="변수값(2)"/>
      <sheetName val="잔토처리"/>
      <sheetName val="중기터파기(잔토처리)"/>
      <sheetName val="폐기물처리비"/>
      <sheetName val="AS복구"/>
      <sheetName val="G.R300합계"/>
      <sheetName val="G.R300경비"/>
      <sheetName val="재료집계표"/>
      <sheetName val="하천하월"/>
      <sheetName val="압입공사수량산출"/>
      <sheetName val="관.지.벽 공정집계표"/>
      <sheetName val="보강콘크리트산출"/>
      <sheetName val="PE내관피스표"/>
      <sheetName val="인수공(총괄)"/>
      <sheetName val="FC관자재산출"/>
      <sheetName val="양수작업"/>
      <sheetName val="공제대산출"/>
      <sheetName val="현장자재소운반"/>
      <sheetName val="라,교,공사안내판"/>
      <sheetName val="전력비"/>
      <sheetName val="가설규모및부지임차료"/>
      <sheetName val="가설울타리및보안등설치"/>
      <sheetName val="지수판설치수량산출서"/>
      <sheetName val="잔디복구수량산출"/>
      <sheetName val="단가산출"/>
      <sheetName val="Baby일위대가"/>
      <sheetName val=""/>
      <sheetName val="BID"/>
      <sheetName val="내역서(원본)"/>
      <sheetName val="45,46"/>
      <sheetName val="#REF"/>
      <sheetName val="내역서"/>
      <sheetName val="Sheet3"/>
      <sheetName val="맨홀수량"/>
      <sheetName val="설계실행투찰"/>
      <sheetName val="기계경비(시간당)"/>
      <sheetName val="DATE"/>
      <sheetName val="단가"/>
      <sheetName val="수량산출"/>
      <sheetName val="자재"/>
      <sheetName val="전등부하"/>
      <sheetName val="진천,증평(9.3)"/>
      <sheetName val="집계"/>
      <sheetName val="노임"/>
      <sheetName val="2.1 부하계산서"/>
      <sheetName val="1.1 부하집계표"/>
      <sheetName val="MCC제원"/>
      <sheetName val="확약서"/>
      <sheetName val="교통대책내역"/>
      <sheetName val="가계부"/>
      <sheetName val="제품목록"/>
      <sheetName val="매입매출관리"/>
      <sheetName val="산출내역서집계표"/>
      <sheetName val="분전함신설"/>
      <sheetName val="접지1종"/>
      <sheetName val="노무"/>
      <sheetName val="건축내역(트럼프수성)"/>
      <sheetName val="재료비"/>
      <sheetName val="간접비계산"/>
      <sheetName val="수량산출서-2"/>
      <sheetName val="내역"/>
      <sheetName val="mat"/>
      <sheetName val="DATA"/>
      <sheetName val="16.1 IO-LIST"/>
      <sheetName val="허용전류-IEC DATA"/>
      <sheetName val="Sheet6"/>
      <sheetName val="산출근거#2-3"/>
      <sheetName val="밸브설치"/>
      <sheetName val="집계표"/>
      <sheetName val="일위_파일"/>
      <sheetName val="일위대가"/>
      <sheetName val="제1장"/>
      <sheetName val="조건"/>
      <sheetName val="제품"/>
      <sheetName val="설계"/>
      <sheetName val="예총"/>
      <sheetName val="결산용"/>
      <sheetName val="주공 갑지"/>
      <sheetName val="8.수량산출 (2)"/>
      <sheetName val="시점교대"/>
      <sheetName val="기자재수량"/>
      <sheetName val="노임단가"/>
      <sheetName val="값"/>
      <sheetName val="굴착현장"/>
      <sheetName val="일위대가표"/>
      <sheetName val="조명율표"/>
      <sheetName val="차도조도계산"/>
      <sheetName val="01AC"/>
      <sheetName val="자재단가비교표"/>
      <sheetName val="개소별수량산출"/>
      <sheetName val="수간보호"/>
      <sheetName val="4차원가계산서"/>
      <sheetName val="조직"/>
      <sheetName val="부대내역"/>
      <sheetName val="인수공규격"/>
      <sheetName val="70%"/>
      <sheetName val="PIPE(UG)내역"/>
      <sheetName val="갑지(추정)"/>
      <sheetName val="부대공사비"/>
      <sheetName val="현장관리비집계표"/>
      <sheetName val="Macro1"/>
      <sheetName val="터파기및재료"/>
      <sheetName val="내역작성"/>
      <sheetName val="가시설관급자재"/>
      <sheetName val="토목주소"/>
      <sheetName val="공량산출서"/>
      <sheetName val="수주현황2월"/>
      <sheetName val="토목수량(공정)"/>
      <sheetName val="송전재료비"/>
      <sheetName val="공내역"/>
      <sheetName val="가로등내역서"/>
      <sheetName val="본공사"/>
      <sheetName val="목록"/>
      <sheetName val="총괄-1"/>
      <sheetName val="const."/>
      <sheetName val="단가산출서"/>
      <sheetName val="총집계표"/>
      <sheetName val="gyun"/>
      <sheetName val="암반깨기(0_4)"/>
      <sheetName val="G_R300합계"/>
      <sheetName val="G_R300경비"/>
      <sheetName val="관_지_벽_공정집계표"/>
      <sheetName val="진천,증평(9_3)"/>
      <sheetName val="손익계획"/>
      <sheetName val="공사내역(2003년)"/>
      <sheetName val="120"/>
      <sheetName val="130"/>
      <sheetName val="100"/>
      <sheetName val="101"/>
      <sheetName val="102"/>
      <sheetName val="103"/>
      <sheetName val="106"/>
      <sheetName val="108"/>
      <sheetName val="109"/>
      <sheetName val="131"/>
      <sheetName val="110"/>
      <sheetName val="111"/>
      <sheetName val="114"/>
      <sheetName val="116"/>
      <sheetName val="132"/>
      <sheetName val="140"/>
      <sheetName val="141"/>
      <sheetName val="142"/>
      <sheetName val="143"/>
      <sheetName val="144"/>
      <sheetName val="145"/>
      <sheetName val="146"/>
      <sheetName val="121"/>
      <sheetName val="147"/>
      <sheetName val="148"/>
      <sheetName val="160"/>
      <sheetName val="164"/>
      <sheetName val="Flaer Area"/>
      <sheetName val="123"/>
      <sheetName val="124"/>
      <sheetName val="125"/>
      <sheetName val="126"/>
      <sheetName val="127"/>
      <sheetName val="128"/>
      <sheetName val="129"/>
      <sheetName val="업체별기성내역"/>
      <sheetName val="총괄"/>
      <sheetName val="인수공"/>
      <sheetName val="준검 내역서"/>
      <sheetName val="Total"/>
      <sheetName val="견적서"/>
      <sheetName val="단가 및 재료비"/>
      <sheetName val="입력"/>
      <sheetName val="단가조사"/>
      <sheetName val="자재단가"/>
      <sheetName val="철거산출근거"/>
      <sheetName val="9GNG운반"/>
      <sheetName val="조명시설"/>
      <sheetName val="설직재-1"/>
      <sheetName val="공비대비"/>
      <sheetName val="인공LIST"/>
      <sheetName val="매출채권"/>
      <sheetName val="설계예산서"/>
      <sheetName val="식재일위대가"/>
      <sheetName val="A 견적"/>
      <sheetName val="CABLE SIZE-1"/>
      <sheetName val="1.2.1 동력설비 부하계산서(고압부하)"/>
      <sheetName val="일반부표"/>
      <sheetName val="저"/>
      <sheetName val="마산월령동골조물량변경"/>
      <sheetName val="유지관리"/>
      <sheetName val="유림총괄"/>
      <sheetName val="자재(원원+원대)"/>
      <sheetName val="0"/>
      <sheetName val="투찰"/>
      <sheetName val="a1.시중노임및물가시세"/>
      <sheetName val="공사비증감"/>
      <sheetName val="상-교대(A1-A2)"/>
      <sheetName val="위치조서"/>
      <sheetName val="TOTAL3"/>
      <sheetName val="원가계산서"/>
      <sheetName val="Sheet1 (2)"/>
      <sheetName val="사유서제출현황-2"/>
      <sheetName val="실행"/>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sheetData sheetId="39" refreshError="1"/>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Set>
  </externalBook>
</externalLink>
</file>

<file path=xl/externalLinks/externalLink155.xml><?xml version="1.0" encoding="utf-8"?>
<externalLink xmlns="http://schemas.openxmlformats.org/spreadsheetml/2006/main">
  <externalBook xmlns:r="http://schemas.openxmlformats.org/officeDocument/2006/relationships" r:id="rId1">
    <sheetNames>
      <sheetName val="표지"/>
      <sheetName val="설계심사"/>
      <sheetName val="공정표"/>
      <sheetName val="원가계산서"/>
      <sheetName val="집계"/>
      <sheetName val="예산서"/>
      <sheetName val="사급자재 집계"/>
      <sheetName val="수량산출"/>
      <sheetName val="부대공사집계"/>
      <sheetName val="단위수량"/>
      <sheetName val="일위대가"/>
      <sheetName val="단가비교표"/>
      <sheetName val="노무비 근거"/>
      <sheetName val="자재단가"/>
      <sheetName val="노임단가"/>
      <sheetName val="분전함신설"/>
      <sheetName val="접지1종"/>
      <sheetName val="Total"/>
    </sheetNames>
    <sheetDataSet>
      <sheetData sheetId="0"/>
      <sheetData sheetId="1"/>
      <sheetData sheetId="2"/>
      <sheetData sheetId="3"/>
      <sheetData sheetId="4"/>
      <sheetData sheetId="5"/>
      <sheetData sheetId="6"/>
      <sheetData sheetId="7"/>
      <sheetData sheetId="8"/>
      <sheetData sheetId="9"/>
      <sheetData sheetId="10">
        <row r="370">
          <cell r="B370" t="str">
            <v>산근#1</v>
          </cell>
          <cell r="C370" t="str">
            <v>크레인 트럭(3TON)건주 (10~12M)</v>
          </cell>
          <cell r="E370" t="str">
            <v>본</v>
          </cell>
          <cell r="G370">
            <v>50132</v>
          </cell>
          <cell r="I370">
            <v>34396</v>
          </cell>
          <cell r="K370">
            <v>4246</v>
          </cell>
          <cell r="M370">
            <v>11490</v>
          </cell>
        </row>
        <row r="371">
          <cell r="B371" t="str">
            <v>산근#2</v>
          </cell>
          <cell r="C371" t="str">
            <v>터파기(기계90%+인력10%)</v>
          </cell>
          <cell r="E371" t="str">
            <v>㎥</v>
          </cell>
          <cell r="G371">
            <v>2716</v>
          </cell>
          <cell r="I371">
            <v>2282</v>
          </cell>
          <cell r="K371">
            <v>120</v>
          </cell>
          <cell r="M371">
            <v>314</v>
          </cell>
        </row>
        <row r="372">
          <cell r="B372" t="str">
            <v>산근#3</v>
          </cell>
          <cell r="C372" t="str">
            <v>되메우기 및 다짐(기계)</v>
          </cell>
          <cell r="E372" t="str">
            <v>㎥</v>
          </cell>
          <cell r="G372">
            <v>3099</v>
          </cell>
          <cell r="I372">
            <v>2456</v>
          </cell>
          <cell r="K372">
            <v>290</v>
          </cell>
          <cell r="M372">
            <v>353</v>
          </cell>
        </row>
        <row r="373">
          <cell r="B373" t="str">
            <v>산근#4</v>
          </cell>
          <cell r="C373" t="str">
            <v>포장절단</v>
          </cell>
          <cell r="E373" t="str">
            <v>m</v>
          </cell>
          <cell r="G373">
            <v>1364</v>
          </cell>
          <cell r="I373">
            <v>873</v>
          </cell>
          <cell r="K373">
            <v>431</v>
          </cell>
          <cell r="M373">
            <v>60</v>
          </cell>
        </row>
        <row r="374">
          <cell r="B374" t="str">
            <v>산근#5</v>
          </cell>
          <cell r="C374" t="str">
            <v>콘크리트 깨기(B.H. 0.2㎥)</v>
          </cell>
          <cell r="E374" t="str">
            <v>㎥</v>
          </cell>
          <cell r="G374">
            <v>22790</v>
          </cell>
          <cell r="I374">
            <v>13150</v>
          </cell>
          <cell r="K374">
            <v>2373</v>
          </cell>
          <cell r="M374">
            <v>7267</v>
          </cell>
        </row>
        <row r="375">
          <cell r="B375" t="str">
            <v>산근#6</v>
          </cell>
          <cell r="C375" t="str">
            <v>ASP 깨기(B.H. 0.2㎥)</v>
          </cell>
          <cell r="E375" t="str">
            <v>㎥</v>
          </cell>
          <cell r="G375">
            <v>22790</v>
          </cell>
          <cell r="I375">
            <v>13150</v>
          </cell>
          <cell r="K375">
            <v>2373</v>
          </cell>
          <cell r="M375">
            <v>7267</v>
          </cell>
        </row>
        <row r="376">
          <cell r="B376" t="str">
            <v>산근#7</v>
          </cell>
          <cell r="C376" t="str">
            <v>표층 아스콘포설 및 다짐(T=5cm)</v>
          </cell>
          <cell r="E376" t="str">
            <v>a</v>
          </cell>
          <cell r="G376">
            <v>70242</v>
          </cell>
          <cell r="I376">
            <v>46826</v>
          </cell>
          <cell r="K376">
            <v>8254</v>
          </cell>
          <cell r="M376">
            <v>15162</v>
          </cell>
        </row>
        <row r="377">
          <cell r="B377" t="str">
            <v>산근#8</v>
          </cell>
          <cell r="C377" t="str">
            <v>기층 아스콘포설 및 다짐(T=10cm)</v>
          </cell>
          <cell r="E377" t="str">
            <v>a</v>
          </cell>
          <cell r="G377">
            <v>82747</v>
          </cell>
          <cell r="I377">
            <v>53289</v>
          </cell>
          <cell r="K377">
            <v>10625</v>
          </cell>
          <cell r="M377">
            <v>18833</v>
          </cell>
        </row>
        <row r="378">
          <cell r="B378" t="str">
            <v>산근#9</v>
          </cell>
          <cell r="C378" t="str">
            <v>프라임 코팅(RCS-4, 30ℓ/a)</v>
          </cell>
          <cell r="E378" t="str">
            <v>a</v>
          </cell>
          <cell r="G378">
            <v>7639</v>
          </cell>
          <cell r="I378">
            <v>7114</v>
          </cell>
          <cell r="K378">
            <v>367</v>
          </cell>
          <cell r="M378">
            <v>158</v>
          </cell>
        </row>
        <row r="379">
          <cell r="B379" t="str">
            <v>산근#10</v>
          </cell>
          <cell r="C379" t="str">
            <v>택코팅(MC-1, 75ℓ/a)</v>
          </cell>
          <cell r="E379" t="str">
            <v>a</v>
          </cell>
          <cell r="G379">
            <v>2597</v>
          </cell>
          <cell r="I379">
            <v>2502</v>
          </cell>
          <cell r="K379">
            <v>29</v>
          </cell>
          <cell r="M379">
            <v>66</v>
          </cell>
        </row>
        <row r="380">
          <cell r="B380" t="str">
            <v>산근#11</v>
          </cell>
          <cell r="C380" t="str">
            <v>보조기층 포설 및 다짐(T=20cm)</v>
          </cell>
          <cell r="E380" t="str">
            <v>㎥</v>
          </cell>
          <cell r="G380">
            <v>2433</v>
          </cell>
          <cell r="I380">
            <v>1684</v>
          </cell>
          <cell r="K380">
            <v>292</v>
          </cell>
          <cell r="M380">
            <v>457</v>
          </cell>
        </row>
      </sheetData>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56.xml><?xml version="1.0" encoding="utf-8"?>
<externalLink xmlns="http://schemas.openxmlformats.org/spreadsheetml/2006/main">
  <externalBook xmlns:r="http://schemas.openxmlformats.org/officeDocument/2006/relationships" r:id="rId1">
    <sheetNames>
      <sheetName val="설비 (2)"/>
      <sheetName val="토목 (2)"/>
      <sheetName val="건축 (2)"/>
      <sheetName val="퍼스트"/>
      <sheetName val="요율맨"/>
      <sheetName val="산출내역서집계표"/>
      <sheetName val="건축"/>
      <sheetName val="토목"/>
      <sheetName val="설비"/>
      <sheetName val="관급자재"/>
      <sheetName val="간접"/>
      <sheetName val="#REF"/>
      <sheetName val="내역(토목)"/>
      <sheetName val="공통가설공사"/>
      <sheetName val="형틀공사"/>
      <sheetName val="빗물받이(910-510-410)"/>
      <sheetName val="노임"/>
      <sheetName val="주공 갑지"/>
      <sheetName val="부대원내역(설비)"/>
      <sheetName val="실행내역"/>
      <sheetName val="갈현동"/>
      <sheetName val="서문"/>
      <sheetName val="4차원가계산서"/>
      <sheetName val="요율"/>
      <sheetName val="물가시세"/>
      <sheetName val="노임단가"/>
      <sheetName val="갑지"/>
      <sheetName val="내역서"/>
      <sheetName val="건축내역"/>
      <sheetName val="A-4"/>
      <sheetName val="식재"/>
      <sheetName val="시설물"/>
      <sheetName val="식재출력용"/>
      <sheetName val="유지관리"/>
      <sheetName val="단가"/>
      <sheetName val="수량산출서"/>
      <sheetName val="데이타"/>
      <sheetName val="식재인부"/>
      <sheetName val="일반부표"/>
      <sheetName val="분전함신설"/>
      <sheetName val="접지1종"/>
      <sheetName val="설계"/>
      <sheetName val="원가계산서"/>
      <sheetName val="일위목록"/>
      <sheetName val="북제주원가"/>
      <sheetName val="원가계산"/>
      <sheetName val="원가계산 (2)"/>
      <sheetName val="간선토공재집"/>
      <sheetName val="지선토공재집"/>
      <sheetName val="설계예시"/>
      <sheetName val="내역갑지"/>
      <sheetName val="단가조사"/>
      <sheetName val="계수시트"/>
      <sheetName val="제경비율"/>
      <sheetName val="코드"/>
      <sheetName val="Total"/>
      <sheetName val="가제당공사비"/>
      <sheetName val="기초처리공사비"/>
      <sheetName val="복통공사비"/>
      <sheetName val="본제당공사비"/>
      <sheetName val="시험비"/>
      <sheetName val="자재대"/>
      <sheetName val="중기운반비"/>
      <sheetName val="진입도로공사비"/>
      <sheetName val="취수탑공사비"/>
      <sheetName val="토취장복구"/>
      <sheetName val="데리네이타현황"/>
      <sheetName val="백호우계수"/>
      <sheetName val="일위대가"/>
      <sheetName val="Sheet1 (2)"/>
      <sheetName val="세부내역"/>
      <sheetName val="문학간접"/>
      <sheetName val="공정표(1차분)"/>
      <sheetName val="총괄내역서"/>
      <sheetName val="일위대가(계측기설치)"/>
      <sheetName val="Sheet17"/>
      <sheetName val="INPUT"/>
      <sheetName val="날개수량1.5"/>
      <sheetName val="공종보고(총괄)0812,0901,2,3월"/>
      <sheetName val="공종보고(1차분)0812,0901,2,3월"/>
      <sheetName val="200"/>
      <sheetName val="내역"/>
      <sheetName val="DC-O-4-S(설명서)"/>
      <sheetName val="단가산출서 (2)"/>
      <sheetName val="단가산출서"/>
      <sheetName val="SG"/>
      <sheetName val="견적공통"/>
      <sheetName val="Sheet6"/>
      <sheetName val="자판실행"/>
      <sheetName val="가실행 내역서"/>
      <sheetName val="준검 내역서"/>
      <sheetName val="도급당초내역"/>
      <sheetName val="소방"/>
      <sheetName val="전익자재"/>
      <sheetName val="Sheet1"/>
      <sheetName val="수지표"/>
      <sheetName val="셀명"/>
      <sheetName val="도급"/>
      <sheetName val="CC16-내역서"/>
      <sheetName val="설 계"/>
      <sheetName val="재정비직인"/>
      <sheetName val="재정비내역"/>
      <sheetName val="지적고시내역"/>
      <sheetName val="D"/>
      <sheetName val="토공사(흙막이)"/>
      <sheetName val="입찰"/>
      <sheetName val="현경"/>
      <sheetName val="일 위 대 가 표 "/>
      <sheetName val="수목단가"/>
      <sheetName val="시설수량표"/>
      <sheetName val="식재수량표"/>
      <sheetName val="자재단가"/>
      <sheetName val="s"/>
      <sheetName val="수량산출내역1115"/>
      <sheetName val="을"/>
      <sheetName val="단가 및 재료비"/>
      <sheetName val="단가산출1"/>
      <sheetName val="대로근거"/>
      <sheetName val="중로근거"/>
      <sheetName val="Sheet2"/>
      <sheetName val="내역(전체)"/>
      <sheetName val="준공조서"/>
      <sheetName val="공사준공계"/>
      <sheetName val="준공검사보고서"/>
      <sheetName val="투찰"/>
      <sheetName val="인건비"/>
      <sheetName val="토공사"/>
      <sheetName val="2000년1차"/>
      <sheetName val="단가조정"/>
      <sheetName val="모래기초"/>
      <sheetName val="직급인원"/>
      <sheetName val="총인원"/>
      <sheetName val="4.2유효폭의 계산"/>
      <sheetName val="1.1토목"/>
      <sheetName val="견적을지"/>
      <sheetName val="토목주소"/>
      <sheetName val="간지"/>
      <sheetName val="수량산출"/>
      <sheetName val="IMPEADENCE MAP 취수장"/>
      <sheetName val="I一般比"/>
      <sheetName val="J直材4"/>
      <sheetName val="설직재-1"/>
      <sheetName val="N賃率-職"/>
      <sheetName val="기본일위"/>
      <sheetName val="집계"/>
      <sheetName val="내역서2안"/>
      <sheetName val="패널"/>
      <sheetName val="홍보비디오"/>
      <sheetName val="직노"/>
      <sheetName val="제직재"/>
      <sheetName val="1호맨홀가감수량"/>
      <sheetName val="가시설(TYPE-A)"/>
      <sheetName val="1-1평균터파기고(1)"/>
      <sheetName val="1호맨홀수량산출"/>
      <sheetName val="표지세로"/>
      <sheetName val="EP0618"/>
      <sheetName val="개요"/>
      <sheetName val="나.건축"/>
      <sheetName val="갑지(추정)"/>
      <sheetName val="조직"/>
      <sheetName val="공사개요"/>
      <sheetName val="국내조달(통합-1)"/>
      <sheetName val="70%"/>
      <sheetName val="중기가격"/>
      <sheetName val="99총공사내역서"/>
      <sheetName val="대림경상68억"/>
      <sheetName val="공비대비"/>
      <sheetName val="평가데이터"/>
      <sheetName val="입찰안"/>
      <sheetName val="집계표"/>
      <sheetName val="업무분장 "/>
      <sheetName val="공통"/>
      <sheetName val="단가 (2)"/>
      <sheetName val="노무비"/>
      <sheetName val="일위대가목록"/>
      <sheetName val="Macro1"/>
      <sheetName val="대비표(토공1안)"/>
      <sheetName val="기초"/>
      <sheetName val="#2_일위대가목록"/>
      <sheetName val="건축내역서"/>
      <sheetName val="설비내역서"/>
      <sheetName val="전기내역서"/>
      <sheetName val="2000전체분"/>
      <sheetName val="금액"/>
      <sheetName val="취수탑"/>
      <sheetName val="평3"/>
      <sheetName val="실행철강하도"/>
      <sheetName val="내역서 "/>
      <sheetName val="내역표지"/>
      <sheetName val="단가표"/>
      <sheetName val="기초자료입력"/>
      <sheetName val="전체"/>
      <sheetName val="6PILE  (돌출)"/>
      <sheetName val="구천"/>
      <sheetName val="98NS-N"/>
      <sheetName val="공사비총괄표"/>
      <sheetName val="표지"/>
      <sheetName val="산출내역서"/>
      <sheetName val="정보"/>
      <sheetName val="DATE"/>
      <sheetName val="청천내"/>
      <sheetName val="교통대책내역"/>
      <sheetName val="가도공"/>
      <sheetName val="건축일"/>
      <sheetName val="중기사용료산출근거"/>
      <sheetName val="b_balju"/>
      <sheetName val="설계서"/>
      <sheetName val="횡배수관토공수량"/>
      <sheetName val="가설공사 수량"/>
      <sheetName val="설계예산서"/>
      <sheetName val="장비종합부표"/>
      <sheetName val="집계표_식재"/>
      <sheetName val="부표"/>
      <sheetName val="단위단가"/>
      <sheetName val="간선총"/>
      <sheetName val="지선총"/>
      <sheetName val="좌홍배수장토목"/>
      <sheetName val="배수로총"/>
      <sheetName val="평야부총괄표"/>
      <sheetName val="배수장총괄표"/>
      <sheetName val="총괄"/>
      <sheetName val="용소리교"/>
      <sheetName val="소비자가"/>
      <sheetName val="전계가"/>
      <sheetName val="기초일위"/>
      <sheetName val="관리,공감"/>
      <sheetName val="CP-E2 (품셈표)"/>
      <sheetName val="설계변경 (2)"/>
      <sheetName val="시설물일위"/>
      <sheetName val="가설공사"/>
      <sheetName val="단가결정"/>
      <sheetName val="내역아"/>
      <sheetName val="울타리"/>
      <sheetName val="대공종"/>
      <sheetName val="일위대가 "/>
      <sheetName val="품셈TABLE"/>
      <sheetName val="양수장(기계)"/>
      <sheetName val="날개벽"/>
      <sheetName val="토목(대안)"/>
      <sheetName val="기계공사"/>
      <sheetName val="부대대비"/>
      <sheetName val="냉연집계"/>
      <sheetName val="기둥(원형)"/>
      <sheetName val="총물량"/>
      <sheetName val="입력"/>
      <sheetName val="콘_재료분리(1)"/>
    </sheetNames>
    <sheetDataSet>
      <sheetData sheetId="0"/>
      <sheetData sheetId="1"/>
      <sheetData sheetId="2"/>
      <sheetData sheetId="3"/>
      <sheetData sheetId="4"/>
      <sheetData sheetId="5" refreshError="1">
        <row r="2">
          <cell r="AB2" t="str">
            <v>공사명 : 한국애니메이션고등학교 신축공사</v>
          </cell>
          <cell r="AR2" t="str">
            <v>(단위:원)</v>
          </cell>
        </row>
        <row r="3">
          <cell r="D3" t="str">
            <v>항  목  별</v>
          </cell>
          <cell r="F3" t="str">
            <v xml:space="preserve">자   재   비 </v>
          </cell>
          <cell r="G3" t="str">
            <v>노    무    비</v>
          </cell>
          <cell r="H3" t="str">
            <v>경         비</v>
          </cell>
          <cell r="I3" t="str">
            <v>합         계</v>
          </cell>
          <cell r="J3" t="str">
            <v>금    액</v>
          </cell>
          <cell r="L3" t="str">
            <v>비    고</v>
          </cell>
          <cell r="AB3" t="str">
            <v>항  목  별</v>
          </cell>
          <cell r="AD3" t="str">
            <v>교사동</v>
          </cell>
          <cell r="AE3" t="str">
            <v>교사동</v>
          </cell>
          <cell r="AF3" t="str">
            <v>교사동</v>
          </cell>
          <cell r="AG3" t="str">
            <v>교사동</v>
          </cell>
          <cell r="AH3" t="str">
            <v>다목적실</v>
          </cell>
          <cell r="AI3" t="str">
            <v>다목적실</v>
          </cell>
          <cell r="AJ3" t="str">
            <v>다목적실</v>
          </cell>
          <cell r="AK3" t="str">
            <v>다목적실</v>
          </cell>
          <cell r="AL3" t="str">
            <v>본관개축</v>
          </cell>
          <cell r="AM3" t="str">
            <v>본관개축</v>
          </cell>
          <cell r="AN3" t="str">
            <v>본관개축</v>
          </cell>
          <cell r="AO3" t="str">
            <v>본관개축</v>
          </cell>
          <cell r="AP3" t="str">
            <v>금  액</v>
          </cell>
          <cell r="AQ3" t="str">
            <v>단위</v>
          </cell>
          <cell r="AR3" t="str">
            <v>비    고</v>
          </cell>
        </row>
        <row r="4">
          <cell r="F4" t="str">
            <v>금    액</v>
          </cell>
          <cell r="G4" t="str">
            <v>금    액</v>
          </cell>
          <cell r="H4" t="str">
            <v>금    액</v>
          </cell>
          <cell r="I4" t="str">
            <v>단 가</v>
          </cell>
          <cell r="AC4" t="str">
            <v>13 금속공사</v>
          </cell>
          <cell r="AD4" t="str">
            <v>재료비</v>
          </cell>
          <cell r="AE4" t="str">
            <v>노무비</v>
          </cell>
          <cell r="AF4" t="str">
            <v>경비</v>
          </cell>
          <cell r="AG4" t="str">
            <v>금    액</v>
          </cell>
          <cell r="AH4" t="str">
            <v>재료비</v>
          </cell>
          <cell r="AI4" t="str">
            <v>노무비</v>
          </cell>
          <cell r="AJ4" t="str">
            <v>경비</v>
          </cell>
          <cell r="AK4" t="str">
            <v>금    액</v>
          </cell>
          <cell r="AL4" t="str">
            <v>재료비</v>
          </cell>
          <cell r="AM4" t="str">
            <v>노무비</v>
          </cell>
          <cell r="AN4" t="str">
            <v>경비</v>
          </cell>
          <cell r="AO4" t="str">
            <v>금    액</v>
          </cell>
        </row>
        <row r="6">
          <cell r="D6" t="str">
            <v xml:space="preserve">  1.공종별합계</v>
          </cell>
          <cell r="F6">
            <v>0</v>
          </cell>
          <cell r="G6">
            <v>0</v>
          </cell>
          <cell r="H6">
            <v>0</v>
          </cell>
          <cell r="J6">
            <v>0</v>
          </cell>
          <cell r="K6" t="str">
            <v>원</v>
          </cell>
          <cell r="L6" t="str">
            <v xml:space="preserve">※ 좌측란의 금액은 재료비+직접노무비+산출경비를 </v>
          </cell>
          <cell r="AB6" t="str">
            <v xml:space="preserve">  1.공종별합계</v>
          </cell>
          <cell r="AP6">
            <v>5700349443</v>
          </cell>
          <cell r="AQ6" t="str">
            <v>원</v>
          </cell>
          <cell r="AR6" t="str">
            <v xml:space="preserve">※ 좌측란의 금액은 재료비+직접노무비+산출경비를 </v>
          </cell>
        </row>
        <row r="7">
          <cell r="E7" t="str">
            <v>가.건축공사</v>
          </cell>
          <cell r="L7" t="str">
            <v xml:space="preserve">     합산한 금액임.</v>
          </cell>
          <cell r="AC7" t="str">
            <v>가.건축공사</v>
          </cell>
          <cell r="AR7" t="str">
            <v xml:space="preserve">     합산한 금액임.</v>
          </cell>
        </row>
        <row r="8">
          <cell r="E8" t="str">
            <v>01 공 통 가 설 공 사</v>
          </cell>
          <cell r="J8">
            <v>0</v>
          </cell>
          <cell r="AC8" t="str">
            <v>01 공통가설공사</v>
          </cell>
          <cell r="AD8">
            <v>2731827</v>
          </cell>
          <cell r="AE8">
            <v>6389541</v>
          </cell>
          <cell r="AF8">
            <v>20590751</v>
          </cell>
          <cell r="AG8">
            <v>29712119</v>
          </cell>
          <cell r="AP8">
            <v>29712119</v>
          </cell>
          <cell r="AQ8" t="str">
            <v>원</v>
          </cell>
        </row>
        <row r="9">
          <cell r="E9" t="str">
            <v>02 가  설  공  사</v>
          </cell>
          <cell r="J9">
            <v>0</v>
          </cell>
          <cell r="K9" t="str">
            <v>원</v>
          </cell>
          <cell r="L9" t="str">
            <v>※ 각동별 공종별 합계금액을 표시.</v>
          </cell>
          <cell r="AC9" t="str">
            <v>02 가설공사</v>
          </cell>
          <cell r="AD9">
            <v>23570253</v>
          </cell>
          <cell r="AE9">
            <v>169770133</v>
          </cell>
          <cell r="AF9">
            <v>0</v>
          </cell>
          <cell r="AG9">
            <v>193340386</v>
          </cell>
          <cell r="AH9">
            <v>4580504</v>
          </cell>
          <cell r="AI9">
            <v>31737335</v>
          </cell>
          <cell r="AJ9">
            <v>0</v>
          </cell>
          <cell r="AK9">
            <v>36317839</v>
          </cell>
          <cell r="AP9">
            <v>229658225</v>
          </cell>
          <cell r="AQ9" t="str">
            <v>원</v>
          </cell>
          <cell r="AR9" t="str">
            <v>※ 각동별 공종별 합계금액을 표시.</v>
          </cell>
        </row>
        <row r="10">
          <cell r="E10" t="str">
            <v xml:space="preserve">03 토   공   사 </v>
          </cell>
          <cell r="J10">
            <v>0</v>
          </cell>
          <cell r="K10" t="str">
            <v>원</v>
          </cell>
          <cell r="AC10" t="str">
            <v>03 토공사</v>
          </cell>
          <cell r="AD10">
            <v>7362273</v>
          </cell>
          <cell r="AE10">
            <v>11004026</v>
          </cell>
          <cell r="AF10">
            <v>12528209</v>
          </cell>
          <cell r="AG10">
            <v>30894508</v>
          </cell>
          <cell r="AH10">
            <v>0</v>
          </cell>
          <cell r="AI10">
            <v>0</v>
          </cell>
          <cell r="AJ10">
            <v>0</v>
          </cell>
          <cell r="AK10">
            <v>0</v>
          </cell>
          <cell r="AL10">
            <v>34596</v>
          </cell>
          <cell r="AM10">
            <v>81141</v>
          </cell>
          <cell r="AN10">
            <v>67311</v>
          </cell>
          <cell r="AO10">
            <v>183048</v>
          </cell>
          <cell r="AP10">
            <v>31077556</v>
          </cell>
          <cell r="AQ10" t="str">
            <v>원</v>
          </cell>
        </row>
        <row r="11">
          <cell r="E11" t="str">
            <v>04 철근콘크리트공사</v>
          </cell>
          <cell r="J11">
            <v>0</v>
          </cell>
          <cell r="K11" t="str">
            <v>원</v>
          </cell>
          <cell r="AC11" t="str">
            <v>04 흙막이및 토공사</v>
          </cell>
          <cell r="AH11">
            <v>11636379</v>
          </cell>
          <cell r="AI11">
            <v>20237015</v>
          </cell>
          <cell r="AJ11">
            <v>14333004</v>
          </cell>
          <cell r="AK11">
            <v>46206398</v>
          </cell>
          <cell r="AP11">
            <v>46206398</v>
          </cell>
          <cell r="AQ11" t="str">
            <v>원</v>
          </cell>
        </row>
        <row r="12">
          <cell r="E12" t="str">
            <v>05 조  적  공  사</v>
          </cell>
          <cell r="J12">
            <v>0</v>
          </cell>
          <cell r="K12" t="str">
            <v>원</v>
          </cell>
          <cell r="AC12" t="str">
            <v>05 철근콘크리트공사</v>
          </cell>
          <cell r="AD12">
            <v>78807364</v>
          </cell>
          <cell r="AE12">
            <v>452181675</v>
          </cell>
          <cell r="AF12">
            <v>23855486</v>
          </cell>
          <cell r="AG12">
            <v>554844525</v>
          </cell>
          <cell r="AH12">
            <v>34890901</v>
          </cell>
          <cell r="AI12">
            <v>188940786</v>
          </cell>
          <cell r="AJ12">
            <v>7347816</v>
          </cell>
          <cell r="AK12">
            <v>231179503</v>
          </cell>
          <cell r="AL12">
            <v>607710</v>
          </cell>
          <cell r="AM12">
            <v>2118294</v>
          </cell>
          <cell r="AN12">
            <v>113188</v>
          </cell>
          <cell r="AO12">
            <v>2839192</v>
          </cell>
          <cell r="AP12">
            <v>788863220</v>
          </cell>
          <cell r="AQ12" t="str">
            <v>원</v>
          </cell>
        </row>
        <row r="13">
          <cell r="E13" t="str">
            <v>06 철 골 공 사</v>
          </cell>
          <cell r="J13">
            <v>0</v>
          </cell>
          <cell r="K13" t="str">
            <v>원</v>
          </cell>
          <cell r="AC13" t="str">
            <v>06 철골공사</v>
          </cell>
          <cell r="AD13">
            <v>85988808</v>
          </cell>
          <cell r="AE13">
            <v>38048970</v>
          </cell>
          <cell r="AF13">
            <v>2650080</v>
          </cell>
          <cell r="AG13">
            <v>126687858</v>
          </cell>
          <cell r="AH13">
            <v>4059510</v>
          </cell>
          <cell r="AI13">
            <v>4681598</v>
          </cell>
          <cell r="AJ13">
            <v>425596</v>
          </cell>
          <cell r="AK13">
            <v>9166704</v>
          </cell>
          <cell r="AP13">
            <v>135854562</v>
          </cell>
          <cell r="AQ13" t="str">
            <v>원</v>
          </cell>
        </row>
        <row r="14">
          <cell r="E14" t="str">
            <v>07 방  수  공  사</v>
          </cell>
          <cell r="J14">
            <v>0</v>
          </cell>
          <cell r="K14" t="str">
            <v>원</v>
          </cell>
          <cell r="AC14" t="str">
            <v>07 조적공사</v>
          </cell>
          <cell r="AD14">
            <v>97761353</v>
          </cell>
          <cell r="AE14">
            <v>128658792</v>
          </cell>
          <cell r="AF14">
            <v>0</v>
          </cell>
          <cell r="AG14">
            <v>226420145</v>
          </cell>
          <cell r="AH14">
            <v>4837032</v>
          </cell>
          <cell r="AI14">
            <v>16251228</v>
          </cell>
          <cell r="AJ14">
            <v>0</v>
          </cell>
          <cell r="AK14">
            <v>21088260</v>
          </cell>
          <cell r="AP14">
            <v>247508405</v>
          </cell>
          <cell r="AQ14" t="str">
            <v>원</v>
          </cell>
        </row>
        <row r="15">
          <cell r="E15" t="str">
            <v>08 타  일  공  사</v>
          </cell>
          <cell r="J15">
            <v>0</v>
          </cell>
          <cell r="K15" t="str">
            <v>원</v>
          </cell>
          <cell r="AC15" t="str">
            <v>08 방수공사</v>
          </cell>
          <cell r="AD15">
            <v>19407277</v>
          </cell>
          <cell r="AE15">
            <v>70581909</v>
          </cell>
          <cell r="AF15">
            <v>0</v>
          </cell>
          <cell r="AG15">
            <v>89989186</v>
          </cell>
          <cell r="AH15">
            <v>7924562</v>
          </cell>
          <cell r="AI15">
            <v>35492672</v>
          </cell>
          <cell r="AJ15">
            <v>0</v>
          </cell>
          <cell r="AK15">
            <v>43417234</v>
          </cell>
          <cell r="AP15">
            <v>133406420</v>
          </cell>
          <cell r="AQ15" t="str">
            <v>원</v>
          </cell>
        </row>
        <row r="16">
          <cell r="E16" t="str">
            <v xml:space="preserve">09 석   공   사 </v>
          </cell>
          <cell r="J16">
            <v>0</v>
          </cell>
          <cell r="K16" t="str">
            <v>원</v>
          </cell>
          <cell r="AC16" t="str">
            <v xml:space="preserve">09 타일공사 </v>
          </cell>
          <cell r="AD16">
            <v>16066959</v>
          </cell>
          <cell r="AE16">
            <v>12595675</v>
          </cell>
          <cell r="AF16">
            <v>0</v>
          </cell>
          <cell r="AG16">
            <v>28662634</v>
          </cell>
          <cell r="AH16">
            <v>10984933</v>
          </cell>
          <cell r="AI16">
            <v>8914421</v>
          </cell>
          <cell r="AJ16">
            <v>0</v>
          </cell>
          <cell r="AK16">
            <v>19899354</v>
          </cell>
          <cell r="AP16">
            <v>48561988</v>
          </cell>
          <cell r="AQ16" t="str">
            <v>원</v>
          </cell>
        </row>
        <row r="17">
          <cell r="E17" t="str">
            <v>10 금  속  공  사</v>
          </cell>
          <cell r="J17">
            <v>0</v>
          </cell>
          <cell r="K17" t="str">
            <v>원</v>
          </cell>
          <cell r="AC17" t="str">
            <v>10 석공사</v>
          </cell>
          <cell r="AD17">
            <v>49053357</v>
          </cell>
          <cell r="AE17">
            <v>50919676</v>
          </cell>
          <cell r="AF17">
            <v>0</v>
          </cell>
          <cell r="AG17">
            <v>99973033</v>
          </cell>
          <cell r="AH17">
            <v>7417414</v>
          </cell>
          <cell r="AI17">
            <v>5123054</v>
          </cell>
          <cell r="AJ17">
            <v>0</v>
          </cell>
          <cell r="AK17">
            <v>12540468</v>
          </cell>
          <cell r="AP17">
            <v>112513501</v>
          </cell>
          <cell r="AQ17" t="str">
            <v>원</v>
          </cell>
        </row>
        <row r="18">
          <cell r="E18" t="str">
            <v xml:space="preserve">11 목   공   사 </v>
          </cell>
          <cell r="J18">
            <v>0</v>
          </cell>
          <cell r="K18" t="str">
            <v>원</v>
          </cell>
          <cell r="AC18" t="str">
            <v>11 목공사</v>
          </cell>
          <cell r="AD18">
            <v>105000687</v>
          </cell>
          <cell r="AE18">
            <v>6474028</v>
          </cell>
          <cell r="AF18">
            <v>0</v>
          </cell>
          <cell r="AG18">
            <v>111474715</v>
          </cell>
          <cell r="AH18">
            <v>3191759</v>
          </cell>
          <cell r="AI18">
            <v>6988896</v>
          </cell>
          <cell r="AJ18">
            <v>0</v>
          </cell>
          <cell r="AK18">
            <v>10180655</v>
          </cell>
          <cell r="AP18">
            <v>121655370</v>
          </cell>
          <cell r="AQ18" t="str">
            <v>원</v>
          </cell>
        </row>
        <row r="19">
          <cell r="E19" t="str">
            <v>12 미  장  공  사</v>
          </cell>
          <cell r="J19">
            <v>0</v>
          </cell>
          <cell r="K19" t="str">
            <v>원</v>
          </cell>
          <cell r="AC19" t="str">
            <v>12 건축음향내장공사</v>
          </cell>
          <cell r="AD19">
            <v>136055675</v>
          </cell>
          <cell r="AE19">
            <v>52735601</v>
          </cell>
          <cell r="AF19">
            <v>0</v>
          </cell>
          <cell r="AG19">
            <v>188791276</v>
          </cell>
          <cell r="AP19">
            <v>188791276</v>
          </cell>
          <cell r="AQ19" t="str">
            <v>원</v>
          </cell>
        </row>
        <row r="20">
          <cell r="E20" t="str">
            <v>13 창  호  공  사</v>
          </cell>
          <cell r="J20">
            <v>0</v>
          </cell>
          <cell r="K20" t="str">
            <v>원</v>
          </cell>
          <cell r="AC20" t="str">
            <v>13 금속공사</v>
          </cell>
          <cell r="AD20">
            <v>455543338</v>
          </cell>
          <cell r="AE20">
            <v>165367718</v>
          </cell>
          <cell r="AF20">
            <v>33723</v>
          </cell>
          <cell r="AG20">
            <v>620944779</v>
          </cell>
          <cell r="AH20">
            <v>24317084</v>
          </cell>
          <cell r="AI20">
            <v>16121617</v>
          </cell>
          <cell r="AJ20">
            <v>12863</v>
          </cell>
          <cell r="AK20">
            <v>40451564</v>
          </cell>
          <cell r="AP20">
            <v>661396343</v>
          </cell>
          <cell r="AQ20" t="str">
            <v>원</v>
          </cell>
        </row>
        <row r="21">
          <cell r="E21" t="str">
            <v>14 유  리   공  사</v>
          </cell>
          <cell r="J21">
            <v>0</v>
          </cell>
          <cell r="K21" t="str">
            <v>원</v>
          </cell>
          <cell r="AC21" t="str">
            <v>14 미장공사</v>
          </cell>
          <cell r="AD21">
            <v>3142023</v>
          </cell>
          <cell r="AE21">
            <v>73205710</v>
          </cell>
          <cell r="AF21">
            <v>295113</v>
          </cell>
          <cell r="AG21">
            <v>76642846</v>
          </cell>
          <cell r="AH21">
            <v>3366649</v>
          </cell>
          <cell r="AI21">
            <v>44505470</v>
          </cell>
          <cell r="AJ21">
            <v>15180</v>
          </cell>
          <cell r="AK21">
            <v>47887299</v>
          </cell>
          <cell r="AP21">
            <v>124530145</v>
          </cell>
          <cell r="AQ21" t="str">
            <v>원</v>
          </cell>
        </row>
        <row r="22">
          <cell r="E22" t="str">
            <v>15 도  장  공  사</v>
          </cell>
          <cell r="J22">
            <v>0</v>
          </cell>
          <cell r="K22" t="str">
            <v>원</v>
          </cell>
          <cell r="AC22" t="str">
            <v>15 창호공사</v>
          </cell>
          <cell r="AD22">
            <v>245767374</v>
          </cell>
          <cell r="AE22">
            <v>357966</v>
          </cell>
          <cell r="AF22">
            <v>0</v>
          </cell>
          <cell r="AG22">
            <v>246125340</v>
          </cell>
          <cell r="AH22">
            <v>49886199</v>
          </cell>
          <cell r="AI22">
            <v>160029</v>
          </cell>
          <cell r="AJ22">
            <v>0</v>
          </cell>
          <cell r="AK22">
            <v>50046228</v>
          </cell>
          <cell r="AP22">
            <v>296171568</v>
          </cell>
          <cell r="AQ22" t="str">
            <v>원</v>
          </cell>
        </row>
        <row r="23">
          <cell r="E23" t="str">
            <v>16 수  장  공  사</v>
          </cell>
          <cell r="J23">
            <v>0</v>
          </cell>
          <cell r="K23" t="str">
            <v>원</v>
          </cell>
          <cell r="AC23" t="str">
            <v>16 유리공사</v>
          </cell>
          <cell r="AD23">
            <v>58095273</v>
          </cell>
          <cell r="AE23">
            <v>30437764</v>
          </cell>
          <cell r="AF23">
            <v>0</v>
          </cell>
          <cell r="AG23">
            <v>88533037</v>
          </cell>
          <cell r="AH23">
            <v>10930609</v>
          </cell>
          <cell r="AI23">
            <v>5272278</v>
          </cell>
          <cell r="AJ23">
            <v>0</v>
          </cell>
          <cell r="AK23">
            <v>16202887</v>
          </cell>
          <cell r="AP23">
            <v>104735924</v>
          </cell>
          <cell r="AQ23" t="str">
            <v>원</v>
          </cell>
        </row>
        <row r="24">
          <cell r="E24" t="str">
            <v>17 지붕 및 홈통공사</v>
          </cell>
          <cell r="J24">
            <v>0</v>
          </cell>
          <cell r="K24" t="str">
            <v>원</v>
          </cell>
          <cell r="AC24" t="str">
            <v>17 도장공사</v>
          </cell>
          <cell r="AD24">
            <v>62737936</v>
          </cell>
          <cell r="AE24">
            <v>56061324</v>
          </cell>
          <cell r="AF24">
            <v>0</v>
          </cell>
          <cell r="AG24">
            <v>118799260</v>
          </cell>
          <cell r="AH24">
            <v>8406686</v>
          </cell>
          <cell r="AI24">
            <v>4376616</v>
          </cell>
          <cell r="AJ24">
            <v>0</v>
          </cell>
          <cell r="AK24">
            <v>12783302</v>
          </cell>
          <cell r="AP24">
            <v>131582562</v>
          </cell>
          <cell r="AQ24" t="str">
            <v>원</v>
          </cell>
        </row>
        <row r="25">
          <cell r="E25" t="str">
            <v xml:space="preserve">18 잡   공   사 </v>
          </cell>
          <cell r="J25">
            <v>0</v>
          </cell>
          <cell r="K25" t="str">
            <v>원</v>
          </cell>
          <cell r="AC25" t="str">
            <v>18 스페이스 후렘공사</v>
          </cell>
          <cell r="AD25">
            <v>38125162</v>
          </cell>
          <cell r="AE25">
            <v>10077600</v>
          </cell>
          <cell r="AF25">
            <v>1000000</v>
          </cell>
          <cell r="AG25">
            <v>49202762</v>
          </cell>
          <cell r="AP25">
            <v>49202762</v>
          </cell>
          <cell r="AQ25" t="str">
            <v>원</v>
          </cell>
        </row>
        <row r="26">
          <cell r="E26" t="str">
            <v>19 정화조설치공사</v>
          </cell>
          <cell r="J26">
            <v>0</v>
          </cell>
          <cell r="K26" t="str">
            <v>원</v>
          </cell>
          <cell r="AC26" t="str">
            <v>19 수장공사</v>
          </cell>
          <cell r="AD26">
            <v>468931584</v>
          </cell>
          <cell r="AE26">
            <v>35634265</v>
          </cell>
          <cell r="AF26">
            <v>34365</v>
          </cell>
          <cell r="AG26">
            <v>504600214</v>
          </cell>
          <cell r="AH26">
            <v>115579610</v>
          </cell>
          <cell r="AI26">
            <v>26787573</v>
          </cell>
          <cell r="AJ26">
            <v>0</v>
          </cell>
          <cell r="AK26">
            <v>142367183</v>
          </cell>
          <cell r="AP26">
            <v>646967397</v>
          </cell>
          <cell r="AQ26" t="str">
            <v>원</v>
          </cell>
        </row>
        <row r="27">
          <cell r="E27" t="str">
            <v>20 철  거  공  사</v>
          </cell>
          <cell r="J27">
            <v>0</v>
          </cell>
          <cell r="K27" t="str">
            <v>원</v>
          </cell>
          <cell r="AC27" t="str">
            <v>20 잡공사</v>
          </cell>
          <cell r="AD27">
            <v>84543386</v>
          </cell>
          <cell r="AE27">
            <v>21886475</v>
          </cell>
          <cell r="AF27">
            <v>0</v>
          </cell>
          <cell r="AG27">
            <v>106429861</v>
          </cell>
          <cell r="AH27">
            <v>32379202</v>
          </cell>
          <cell r="AI27">
            <v>1715030</v>
          </cell>
          <cell r="AJ27">
            <v>0</v>
          </cell>
          <cell r="AK27">
            <v>34094232</v>
          </cell>
          <cell r="AP27">
            <v>140524093</v>
          </cell>
          <cell r="AQ27" t="str">
            <v>원</v>
          </cell>
        </row>
        <row r="28">
          <cell r="E28" t="str">
            <v>21 골  재  비</v>
          </cell>
          <cell r="J28">
            <v>0</v>
          </cell>
          <cell r="K28" t="str">
            <v>원</v>
          </cell>
          <cell r="AC28" t="str">
            <v>21 마감공사</v>
          </cell>
          <cell r="AD28">
            <v>0</v>
          </cell>
          <cell r="AE28">
            <v>0</v>
          </cell>
          <cell r="AF28">
            <v>0</v>
          </cell>
          <cell r="AG28">
            <v>0</v>
          </cell>
          <cell r="AL28">
            <v>31197675</v>
          </cell>
          <cell r="AM28">
            <v>12684885</v>
          </cell>
          <cell r="AN28">
            <v>4278</v>
          </cell>
          <cell r="AO28">
            <v>43886838</v>
          </cell>
          <cell r="AP28">
            <v>43886838</v>
          </cell>
          <cell r="AQ28" t="str">
            <v>원</v>
          </cell>
        </row>
        <row r="29">
          <cell r="E29" t="str">
            <v>22 운  반  비</v>
          </cell>
          <cell r="J29">
            <v>0</v>
          </cell>
          <cell r="K29" t="str">
            <v>원</v>
          </cell>
          <cell r="AC29" t="str">
            <v>22 골재및운반비</v>
          </cell>
          <cell r="AD29">
            <v>9804150</v>
          </cell>
          <cell r="AE29">
            <v>4722045</v>
          </cell>
          <cell r="AF29">
            <v>2221380</v>
          </cell>
          <cell r="AG29">
            <v>16747575</v>
          </cell>
          <cell r="AH29">
            <v>4582934</v>
          </cell>
          <cell r="AI29">
            <v>2237810</v>
          </cell>
          <cell r="AJ29">
            <v>921434</v>
          </cell>
          <cell r="AK29">
            <v>7742178</v>
          </cell>
          <cell r="AL29">
            <v>59680</v>
          </cell>
          <cell r="AM29">
            <v>14642</v>
          </cell>
          <cell r="AN29">
            <v>6888</v>
          </cell>
          <cell r="AO29">
            <v>81210</v>
          </cell>
          <cell r="AP29">
            <v>24570963</v>
          </cell>
          <cell r="AQ29" t="str">
            <v>원</v>
          </cell>
        </row>
        <row r="30">
          <cell r="E30" t="str">
            <v>23 작 업 부 산 물</v>
          </cell>
          <cell r="J30">
            <v>0</v>
          </cell>
          <cell r="K30" t="str">
            <v>원</v>
          </cell>
          <cell r="AC30" t="str">
            <v>23 작업부산물</v>
          </cell>
          <cell r="AD30">
            <v>-2080800</v>
          </cell>
          <cell r="AE30">
            <v>0</v>
          </cell>
          <cell r="AF30">
            <v>0</v>
          </cell>
          <cell r="AG30">
            <v>-2080800</v>
          </cell>
          <cell r="AH30">
            <v>-520200</v>
          </cell>
          <cell r="AI30">
            <v>0</v>
          </cell>
          <cell r="AJ30">
            <v>0</v>
          </cell>
          <cell r="AK30">
            <v>-520200</v>
          </cell>
          <cell r="AL30">
            <v>-86700</v>
          </cell>
          <cell r="AM30">
            <v>0</v>
          </cell>
          <cell r="AN30">
            <v>0</v>
          </cell>
          <cell r="AO30">
            <v>-86700</v>
          </cell>
          <cell r="AP30">
            <v>-2687700</v>
          </cell>
          <cell r="AQ30" t="str">
            <v>원</v>
          </cell>
        </row>
        <row r="31">
          <cell r="AC31" t="str">
            <v>24 관급자재비</v>
          </cell>
          <cell r="AD31">
            <v>0</v>
          </cell>
          <cell r="AE31">
            <v>0</v>
          </cell>
          <cell r="AF31">
            <v>0</v>
          </cell>
          <cell r="AG31">
            <v>0</v>
          </cell>
          <cell r="AL31">
            <v>0</v>
          </cell>
          <cell r="AM31">
            <v>0</v>
          </cell>
          <cell r="AN31">
            <v>0</v>
          </cell>
          <cell r="AO31">
            <v>0</v>
          </cell>
          <cell r="AQ31" t="str">
            <v>원</v>
          </cell>
        </row>
        <row r="32">
          <cell r="E32" t="str">
            <v>합 계</v>
          </cell>
          <cell r="F32">
            <v>0</v>
          </cell>
          <cell r="G32">
            <v>0</v>
          </cell>
          <cell r="H32">
            <v>0</v>
          </cell>
          <cell r="J32">
            <v>0</v>
          </cell>
          <cell r="K32" t="str">
            <v>원</v>
          </cell>
          <cell r="AC32" t="str">
            <v>합 계</v>
          </cell>
          <cell r="AD32">
            <v>2046415259</v>
          </cell>
          <cell r="AE32">
            <v>1397110893</v>
          </cell>
          <cell r="AF32">
            <v>63209107</v>
          </cell>
          <cell r="AG32">
            <v>3506735259</v>
          </cell>
          <cell r="AH32">
            <v>338451767</v>
          </cell>
          <cell r="AI32">
            <v>419543428</v>
          </cell>
          <cell r="AJ32">
            <v>23055893</v>
          </cell>
          <cell r="AK32">
            <v>781051088</v>
          </cell>
          <cell r="AL32">
            <v>31812961</v>
          </cell>
          <cell r="AM32">
            <v>14898962</v>
          </cell>
          <cell r="AN32">
            <v>191665</v>
          </cell>
          <cell r="AO32">
            <v>46903588</v>
          </cell>
          <cell r="AP32">
            <v>4334689935</v>
          </cell>
          <cell r="AQ32" t="str">
            <v>원</v>
          </cell>
        </row>
        <row r="33">
          <cell r="E33" t="str">
            <v>나.토목공사</v>
          </cell>
          <cell r="AC33" t="str">
            <v>나.토목공사</v>
          </cell>
        </row>
        <row r="35">
          <cell r="E35" t="str">
            <v>01 토공사</v>
          </cell>
          <cell r="J35">
            <v>0</v>
          </cell>
          <cell r="K35" t="str">
            <v>원</v>
          </cell>
          <cell r="AC35" t="str">
            <v>01 토공사</v>
          </cell>
          <cell r="AD35">
            <v>492257</v>
          </cell>
          <cell r="AE35">
            <v>590533</v>
          </cell>
          <cell r="AF35">
            <v>823870</v>
          </cell>
          <cell r="AG35">
            <v>1906660</v>
          </cell>
          <cell r="AP35">
            <v>1906660</v>
          </cell>
          <cell r="AQ35" t="str">
            <v>원</v>
          </cell>
        </row>
        <row r="36">
          <cell r="E36" t="str">
            <v>02 하수도공사</v>
          </cell>
          <cell r="J36">
            <v>0</v>
          </cell>
          <cell r="K36" t="str">
            <v>원</v>
          </cell>
          <cell r="AC36" t="str">
            <v>02 구조물공사</v>
          </cell>
          <cell r="AD36">
            <v>4633590</v>
          </cell>
          <cell r="AE36">
            <v>42718344</v>
          </cell>
          <cell r="AF36">
            <v>131084</v>
          </cell>
          <cell r="AG36">
            <v>47483018</v>
          </cell>
          <cell r="AP36">
            <v>47483018</v>
          </cell>
          <cell r="AQ36" t="str">
            <v>원</v>
          </cell>
        </row>
        <row r="37">
          <cell r="E37" t="str">
            <v>03 포장공사</v>
          </cell>
          <cell r="J37">
            <v>0</v>
          </cell>
          <cell r="K37" t="str">
            <v>원</v>
          </cell>
          <cell r="AC37" t="str">
            <v>03 배수시설공사</v>
          </cell>
          <cell r="AD37">
            <v>13685630</v>
          </cell>
          <cell r="AE37">
            <v>17702877</v>
          </cell>
          <cell r="AF37">
            <v>795421</v>
          </cell>
          <cell r="AG37">
            <v>32183928</v>
          </cell>
          <cell r="AP37">
            <v>32183928</v>
          </cell>
          <cell r="AQ37" t="str">
            <v>원</v>
          </cell>
        </row>
        <row r="38">
          <cell r="E38" t="str">
            <v>04 옹벽공사</v>
          </cell>
          <cell r="J38">
            <v>0</v>
          </cell>
          <cell r="K38" t="str">
            <v>원</v>
          </cell>
          <cell r="AC38" t="str">
            <v>04 포장공사</v>
          </cell>
          <cell r="AD38">
            <v>23098180</v>
          </cell>
          <cell r="AE38">
            <v>39510964</v>
          </cell>
          <cell r="AF38">
            <v>720108</v>
          </cell>
          <cell r="AG38">
            <v>63329252</v>
          </cell>
          <cell r="AP38">
            <v>63329252</v>
          </cell>
          <cell r="AQ38" t="str">
            <v>원</v>
          </cell>
        </row>
        <row r="39">
          <cell r="E39" t="str">
            <v>05 화단박스공사</v>
          </cell>
          <cell r="J39">
            <v>0</v>
          </cell>
          <cell r="K39" t="str">
            <v>원</v>
          </cell>
          <cell r="AC39" t="str">
            <v>05 정문,후문및담장공사</v>
          </cell>
          <cell r="AD39">
            <v>39820550</v>
          </cell>
          <cell r="AE39">
            <v>12877260</v>
          </cell>
          <cell r="AF39">
            <v>684000</v>
          </cell>
          <cell r="AG39">
            <v>53381810</v>
          </cell>
          <cell r="AP39">
            <v>53381810</v>
          </cell>
          <cell r="AQ39" t="str">
            <v>원</v>
          </cell>
        </row>
        <row r="40">
          <cell r="E40" t="str">
            <v>06 구조물공사</v>
          </cell>
          <cell r="J40">
            <v>0</v>
          </cell>
          <cell r="K40" t="str">
            <v>원</v>
          </cell>
          <cell r="AC40" t="str">
            <v>06 체육장마사토포설공사</v>
          </cell>
          <cell r="AD40">
            <v>634900</v>
          </cell>
          <cell r="AE40">
            <v>236100</v>
          </cell>
          <cell r="AF40">
            <v>201635</v>
          </cell>
          <cell r="AG40">
            <v>1072635</v>
          </cell>
          <cell r="AP40">
            <v>1072635</v>
          </cell>
          <cell r="AQ40" t="str">
            <v>원</v>
          </cell>
        </row>
        <row r="41">
          <cell r="E41" t="str">
            <v>07 철거공사</v>
          </cell>
          <cell r="J41">
            <v>0</v>
          </cell>
          <cell r="K41" t="str">
            <v>원</v>
          </cell>
          <cell r="AC41" t="str">
            <v>07 철거및복구공사</v>
          </cell>
          <cell r="AD41">
            <v>148214</v>
          </cell>
          <cell r="AE41">
            <v>381226</v>
          </cell>
          <cell r="AF41">
            <v>149405</v>
          </cell>
          <cell r="AG41">
            <v>678845</v>
          </cell>
          <cell r="AP41">
            <v>678845</v>
          </cell>
          <cell r="AQ41" t="str">
            <v>원</v>
          </cell>
        </row>
        <row r="42">
          <cell r="E42" t="str">
            <v>08 사급자재비공사</v>
          </cell>
          <cell r="J42">
            <v>0</v>
          </cell>
          <cell r="K42" t="str">
            <v>원</v>
          </cell>
          <cell r="AC42" t="str">
            <v>소계</v>
          </cell>
          <cell r="AD42">
            <v>82513321</v>
          </cell>
          <cell r="AE42">
            <v>114017304</v>
          </cell>
          <cell r="AF42">
            <v>3505523</v>
          </cell>
          <cell r="AG42">
            <v>200036148</v>
          </cell>
          <cell r="AP42">
            <v>200036148</v>
          </cell>
          <cell r="AQ42" t="str">
            <v>원</v>
          </cell>
        </row>
        <row r="43">
          <cell r="E43" t="str">
            <v>09 운반비</v>
          </cell>
          <cell r="J43">
            <v>0</v>
          </cell>
          <cell r="K43" t="str">
            <v>원</v>
          </cell>
          <cell r="AC43" t="str">
            <v>08 운반비</v>
          </cell>
          <cell r="AD43">
            <v>0</v>
          </cell>
          <cell r="AE43">
            <v>0</v>
          </cell>
          <cell r="AF43">
            <v>1446095</v>
          </cell>
          <cell r="AG43">
            <v>1446095</v>
          </cell>
          <cell r="AP43">
            <v>1446095</v>
          </cell>
          <cell r="AQ43" t="str">
            <v>원</v>
          </cell>
        </row>
        <row r="44">
          <cell r="E44" t="str">
            <v>10 작업 부산물</v>
          </cell>
          <cell r="J44">
            <v>0</v>
          </cell>
          <cell r="K44" t="str">
            <v>원</v>
          </cell>
          <cell r="AC44" t="str">
            <v>09 작업 부산물</v>
          </cell>
          <cell r="AD44">
            <v>-84150</v>
          </cell>
          <cell r="AE44">
            <v>0</v>
          </cell>
          <cell r="AF44">
            <v>0</v>
          </cell>
          <cell r="AG44">
            <v>-84150</v>
          </cell>
          <cell r="AP44">
            <v>-84150</v>
          </cell>
          <cell r="AQ44" t="str">
            <v>원</v>
          </cell>
        </row>
        <row r="45">
          <cell r="E45" t="str">
            <v xml:space="preserve"> 11 폐기물처리수수료</v>
          </cell>
          <cell r="J45">
            <v>0</v>
          </cell>
          <cell r="K45" t="str">
            <v>원</v>
          </cell>
          <cell r="AC45" t="str">
            <v xml:space="preserve"> 10 관급자재비</v>
          </cell>
          <cell r="AD45">
            <v>0</v>
          </cell>
          <cell r="AE45">
            <v>0</v>
          </cell>
          <cell r="AF45">
            <v>0</v>
          </cell>
          <cell r="AG45">
            <v>0</v>
          </cell>
          <cell r="AP45">
            <v>0</v>
          </cell>
          <cell r="AQ45" t="str">
            <v>원</v>
          </cell>
        </row>
        <row r="46">
          <cell r="E46" t="str">
            <v>합계</v>
          </cell>
          <cell r="F46">
            <v>0</v>
          </cell>
          <cell r="G46">
            <v>0</v>
          </cell>
          <cell r="H46">
            <v>0</v>
          </cell>
          <cell r="J46">
            <v>0</v>
          </cell>
          <cell r="K46" t="str">
            <v>원</v>
          </cell>
          <cell r="AC46" t="str">
            <v>합계</v>
          </cell>
          <cell r="AD46">
            <v>82429171</v>
          </cell>
          <cell r="AE46">
            <v>114017304</v>
          </cell>
          <cell r="AF46">
            <v>3505523</v>
          </cell>
          <cell r="AG46">
            <v>199951998</v>
          </cell>
          <cell r="AP46">
            <v>199951998</v>
          </cell>
          <cell r="AQ46" t="str">
            <v>원</v>
          </cell>
        </row>
        <row r="61">
          <cell r="E61" t="str">
            <v>다.기계설비공사</v>
          </cell>
          <cell r="AC61" t="str">
            <v>다.기계설비공사</v>
          </cell>
          <cell r="AG61" t="str">
            <v>신축동</v>
          </cell>
          <cell r="AH61" t="str">
            <v>본관동</v>
          </cell>
          <cell r="AI61" t="str">
            <v>본관동</v>
          </cell>
          <cell r="AJ61" t="str">
            <v>본관동</v>
          </cell>
          <cell r="AK61" t="str">
            <v>본관동</v>
          </cell>
          <cell r="AL61" t="str">
            <v>본관동증축</v>
          </cell>
          <cell r="AM61" t="str">
            <v>본관동증축</v>
          </cell>
          <cell r="AN61" t="str">
            <v>본관동증축</v>
          </cell>
          <cell r="AO61" t="str">
            <v>본관동증축</v>
          </cell>
        </row>
        <row r="62">
          <cell r="AG62" t="str">
            <v>합계</v>
          </cell>
          <cell r="AH62" t="str">
            <v>재료비</v>
          </cell>
          <cell r="AI62" t="str">
            <v>노무비</v>
          </cell>
          <cell r="AJ62" t="str">
            <v>경비</v>
          </cell>
          <cell r="AK62" t="str">
            <v>합계</v>
          </cell>
          <cell r="AL62" t="str">
            <v>재료비</v>
          </cell>
          <cell r="AM62" t="str">
            <v>노무비</v>
          </cell>
          <cell r="AN62" t="str">
            <v>경비</v>
          </cell>
          <cell r="AO62" t="str">
            <v>합계</v>
          </cell>
        </row>
        <row r="63">
          <cell r="E63" t="str">
            <v>01 옥외배관공사</v>
          </cell>
          <cell r="J63">
            <v>0</v>
          </cell>
          <cell r="K63" t="str">
            <v>원</v>
          </cell>
          <cell r="AC63" t="str">
            <v>01 장비설치공사</v>
          </cell>
          <cell r="AD63">
            <v>37696528</v>
          </cell>
          <cell r="AE63">
            <v>23950965</v>
          </cell>
          <cell r="AF63">
            <v>0</v>
          </cell>
          <cell r="AG63">
            <v>61647493</v>
          </cell>
          <cell r="AH63">
            <v>6782360</v>
          </cell>
          <cell r="AI63">
            <v>2412020</v>
          </cell>
          <cell r="AJ63">
            <v>0</v>
          </cell>
          <cell r="AK63">
            <v>9194380</v>
          </cell>
          <cell r="AP63">
            <v>70841873</v>
          </cell>
          <cell r="AQ63" t="str">
            <v>원</v>
          </cell>
        </row>
        <row r="64">
          <cell r="E64" t="str">
            <v>02 기계실배관공사</v>
          </cell>
          <cell r="J64">
            <v>0</v>
          </cell>
          <cell r="K64" t="str">
            <v>원</v>
          </cell>
          <cell r="AC64" t="str">
            <v>02 기계실배관공사</v>
          </cell>
          <cell r="AD64">
            <v>131491383</v>
          </cell>
          <cell r="AE64">
            <v>49145503</v>
          </cell>
          <cell r="AF64">
            <v>0</v>
          </cell>
          <cell r="AG64">
            <v>180636886</v>
          </cell>
          <cell r="AP64">
            <v>180636886</v>
          </cell>
          <cell r="AQ64" t="str">
            <v>원</v>
          </cell>
        </row>
        <row r="65">
          <cell r="E65" t="str">
            <v>03 난방배관공사</v>
          </cell>
          <cell r="J65">
            <v>0</v>
          </cell>
          <cell r="K65" t="str">
            <v>원</v>
          </cell>
          <cell r="AC65" t="str">
            <v>03 난방배관공사</v>
          </cell>
          <cell r="AH65">
            <v>28380365</v>
          </cell>
          <cell r="AI65">
            <v>47108338</v>
          </cell>
          <cell r="AJ65">
            <v>0</v>
          </cell>
          <cell r="AK65">
            <v>75488703</v>
          </cell>
          <cell r="AP65">
            <v>75488703</v>
          </cell>
          <cell r="AQ65" t="str">
            <v>원</v>
          </cell>
        </row>
        <row r="66">
          <cell r="E66" t="str">
            <v>04 위생배관공사</v>
          </cell>
          <cell r="J66">
            <v>0</v>
          </cell>
          <cell r="K66" t="str">
            <v>원</v>
          </cell>
          <cell r="AC66" t="str">
            <v>04 냉난방배관공사</v>
          </cell>
          <cell r="AD66">
            <v>234172219</v>
          </cell>
          <cell r="AE66">
            <v>153473404</v>
          </cell>
          <cell r="AF66">
            <v>0</v>
          </cell>
          <cell r="AG66">
            <v>387645623</v>
          </cell>
          <cell r="AP66">
            <v>387645623</v>
          </cell>
          <cell r="AQ66" t="str">
            <v>원</v>
          </cell>
        </row>
        <row r="67">
          <cell r="E67" t="str">
            <v>05 배기닥트설치공사</v>
          </cell>
          <cell r="J67">
            <v>0</v>
          </cell>
          <cell r="K67" t="str">
            <v>원</v>
          </cell>
          <cell r="AC67" t="str">
            <v>05 공조닥트설치공사</v>
          </cell>
          <cell r="AD67">
            <v>16918675</v>
          </cell>
          <cell r="AE67">
            <v>38126660</v>
          </cell>
          <cell r="AF67">
            <v>0</v>
          </cell>
          <cell r="AG67">
            <v>55045335</v>
          </cell>
          <cell r="AP67">
            <v>55045335</v>
          </cell>
          <cell r="AQ67" t="str">
            <v>원</v>
          </cell>
        </row>
        <row r="68">
          <cell r="E68" t="str">
            <v>06 가스배관공사</v>
          </cell>
          <cell r="J68">
            <v>0</v>
          </cell>
          <cell r="K68" t="str">
            <v>원</v>
          </cell>
          <cell r="AC68" t="str">
            <v>06 위생기구설치공사</v>
          </cell>
          <cell r="AD68">
            <v>28581934</v>
          </cell>
          <cell r="AE68">
            <v>14731155</v>
          </cell>
          <cell r="AF68">
            <v>0</v>
          </cell>
          <cell r="AG68">
            <v>43313089</v>
          </cell>
          <cell r="AH68">
            <v>2323379</v>
          </cell>
          <cell r="AI68">
            <v>6970913</v>
          </cell>
          <cell r="AJ68">
            <v>0</v>
          </cell>
          <cell r="AK68">
            <v>9294292</v>
          </cell>
          <cell r="AP68">
            <v>52607381</v>
          </cell>
          <cell r="AQ68" t="str">
            <v>원</v>
          </cell>
        </row>
        <row r="69">
          <cell r="AC69" t="str">
            <v>07 위생배관공사</v>
          </cell>
          <cell r="AD69">
            <v>54966551</v>
          </cell>
          <cell r="AE69">
            <v>57083740</v>
          </cell>
          <cell r="AF69">
            <v>0</v>
          </cell>
          <cell r="AG69">
            <v>112050291</v>
          </cell>
          <cell r="AP69">
            <v>112050291</v>
          </cell>
          <cell r="AQ69" t="str">
            <v>원</v>
          </cell>
        </row>
        <row r="70">
          <cell r="E70" t="str">
            <v>07 자동제어공사</v>
          </cell>
          <cell r="J70">
            <v>0</v>
          </cell>
          <cell r="K70" t="str">
            <v>원</v>
          </cell>
          <cell r="AC70" t="str">
            <v>08 도시가스배관공사</v>
          </cell>
          <cell r="AD70">
            <v>22420315</v>
          </cell>
          <cell r="AE70">
            <v>12539215</v>
          </cell>
          <cell r="AF70">
            <v>0</v>
          </cell>
          <cell r="AG70">
            <v>34959530</v>
          </cell>
          <cell r="AP70">
            <v>34959530</v>
          </cell>
          <cell r="AQ70" t="str">
            <v>원</v>
          </cell>
        </row>
        <row r="71">
          <cell r="E71" t="str">
            <v>08 소화배관공사</v>
          </cell>
          <cell r="J71">
            <v>0</v>
          </cell>
          <cell r="K71" t="str">
            <v>원</v>
          </cell>
          <cell r="AC71" t="str">
            <v>09 자동제어서치공사</v>
          </cell>
          <cell r="AD71">
            <v>31132209</v>
          </cell>
          <cell r="AE71">
            <v>4086978</v>
          </cell>
          <cell r="AF71">
            <v>0</v>
          </cell>
          <cell r="AG71">
            <v>35219187</v>
          </cell>
          <cell r="AP71">
            <v>35219187</v>
          </cell>
          <cell r="AQ71" t="str">
            <v>원</v>
          </cell>
        </row>
        <row r="72">
          <cell r="E72" t="str">
            <v>09 위생기구설치공사</v>
          </cell>
          <cell r="J72">
            <v>0</v>
          </cell>
          <cell r="K72" t="str">
            <v>원</v>
          </cell>
          <cell r="AC72" t="str">
            <v>10 연도설치공사</v>
          </cell>
          <cell r="AD72">
            <v>43364264</v>
          </cell>
          <cell r="AE72">
            <v>6692154</v>
          </cell>
          <cell r="AF72">
            <v>0</v>
          </cell>
          <cell r="AG72">
            <v>50056418</v>
          </cell>
          <cell r="AP72">
            <v>50056418</v>
          </cell>
          <cell r="AQ72" t="str">
            <v>원</v>
          </cell>
        </row>
        <row r="73">
          <cell r="E73" t="str">
            <v>10 급수급탕배관공사</v>
          </cell>
          <cell r="J73">
            <v>0</v>
          </cell>
          <cell r="K73" t="str">
            <v>원</v>
          </cell>
          <cell r="AC73" t="str">
            <v>11 방진설치공사</v>
          </cell>
          <cell r="AD73">
            <v>14923805</v>
          </cell>
          <cell r="AE73">
            <v>4324093</v>
          </cell>
          <cell r="AF73">
            <v>0</v>
          </cell>
          <cell r="AG73">
            <v>19247898</v>
          </cell>
          <cell r="AP73">
            <v>19247898</v>
          </cell>
          <cell r="AQ73" t="str">
            <v>원</v>
          </cell>
        </row>
        <row r="74">
          <cell r="E74" t="str">
            <v>11 오배수통기배관공사</v>
          </cell>
          <cell r="J74">
            <v>0</v>
          </cell>
          <cell r="K74" t="str">
            <v>원</v>
          </cell>
          <cell r="AC74" t="str">
            <v>12 환기닥트설치공사</v>
          </cell>
          <cell r="AH74">
            <v>15865991</v>
          </cell>
          <cell r="AI74">
            <v>7499700</v>
          </cell>
          <cell r="AJ74">
            <v>0</v>
          </cell>
          <cell r="AK74">
            <v>23365691</v>
          </cell>
          <cell r="AL74">
            <v>1566495</v>
          </cell>
          <cell r="AM74">
            <v>4088287</v>
          </cell>
          <cell r="AN74">
            <v>0</v>
          </cell>
          <cell r="AO74">
            <v>5654782</v>
          </cell>
          <cell r="AP74">
            <v>29020473</v>
          </cell>
          <cell r="AQ74" t="str">
            <v>원</v>
          </cell>
        </row>
        <row r="75">
          <cell r="E75" t="str">
            <v>합계</v>
          </cell>
          <cell r="F75">
            <v>0</v>
          </cell>
          <cell r="G75">
            <v>0</v>
          </cell>
          <cell r="H75">
            <v>0</v>
          </cell>
          <cell r="I75">
            <v>0</v>
          </cell>
          <cell r="J75">
            <v>0</v>
          </cell>
          <cell r="K75" t="str">
            <v>원</v>
          </cell>
          <cell r="AC75" t="str">
            <v>13 위생설비공사</v>
          </cell>
          <cell r="AH75">
            <v>27036309</v>
          </cell>
          <cell r="AI75">
            <v>31424526</v>
          </cell>
          <cell r="AJ75">
            <v>0</v>
          </cell>
          <cell r="AK75">
            <v>58460835</v>
          </cell>
          <cell r="AL75">
            <v>682861</v>
          </cell>
          <cell r="AM75">
            <v>1285389</v>
          </cell>
          <cell r="AN75">
            <v>0</v>
          </cell>
          <cell r="AO75">
            <v>1968250</v>
          </cell>
          <cell r="AP75">
            <v>60429085</v>
          </cell>
          <cell r="AQ75" t="str">
            <v>원</v>
          </cell>
        </row>
        <row r="76">
          <cell r="AC76" t="str">
            <v>14 가스설비공사</v>
          </cell>
          <cell r="AL76">
            <v>1286720</v>
          </cell>
          <cell r="AM76">
            <v>1172107</v>
          </cell>
          <cell r="AN76">
            <v>0</v>
          </cell>
          <cell r="AO76">
            <v>2458827</v>
          </cell>
          <cell r="AP76">
            <v>2458827</v>
          </cell>
          <cell r="AQ76" t="str">
            <v>원</v>
          </cell>
        </row>
        <row r="77">
          <cell r="AC77" t="str">
            <v>12 관급장비설치공사</v>
          </cell>
          <cell r="AD77">
            <v>0</v>
          </cell>
          <cell r="AE77">
            <v>0</v>
          </cell>
          <cell r="AF77">
            <v>0</v>
          </cell>
          <cell r="AG77">
            <v>0</v>
          </cell>
          <cell r="AP77">
            <v>0</v>
          </cell>
        </row>
        <row r="78">
          <cell r="AC78" t="str">
            <v>합계</v>
          </cell>
          <cell r="AD78">
            <v>615667883</v>
          </cell>
          <cell r="AE78">
            <v>364153867</v>
          </cell>
          <cell r="AF78">
            <v>0</v>
          </cell>
          <cell r="AG78">
            <v>979821750</v>
          </cell>
          <cell r="AH78">
            <v>80388404</v>
          </cell>
          <cell r="AI78">
            <v>95415497</v>
          </cell>
          <cell r="AJ78">
            <v>0</v>
          </cell>
          <cell r="AK78">
            <v>175803901</v>
          </cell>
          <cell r="AL78">
            <v>3536076</v>
          </cell>
          <cell r="AM78">
            <v>6545783</v>
          </cell>
          <cell r="AN78">
            <v>0</v>
          </cell>
          <cell r="AO78">
            <v>10081859</v>
          </cell>
          <cell r="AP78">
            <v>1165707510</v>
          </cell>
          <cell r="AQ78" t="str">
            <v>원</v>
          </cell>
        </row>
        <row r="90">
          <cell r="D90" t="str">
            <v xml:space="preserve">  2.간접노무비</v>
          </cell>
          <cell r="J90">
            <v>0</v>
          </cell>
          <cell r="K90" t="str">
            <v>원</v>
          </cell>
          <cell r="AB90" t="str">
            <v xml:space="preserve">  2.간접노무비</v>
          </cell>
          <cell r="AI90" t="str">
            <v>원</v>
          </cell>
          <cell r="AP90">
            <v>223949137</v>
          </cell>
          <cell r="AQ90" t="str">
            <v>원</v>
          </cell>
        </row>
        <row r="91">
          <cell r="D91" t="str">
            <v xml:space="preserve">  3.경   비</v>
          </cell>
          <cell r="AB91" t="str">
            <v xml:space="preserve">  3.경   비</v>
          </cell>
          <cell r="AQ91" t="str">
            <v>원</v>
          </cell>
        </row>
        <row r="92">
          <cell r="E92" t="str">
            <v>(1) 산재보험료</v>
          </cell>
          <cell r="J92">
            <v>0</v>
          </cell>
          <cell r="K92" t="str">
            <v>원</v>
          </cell>
          <cell r="AC92" t="str">
            <v>(1) 산재보험료</v>
          </cell>
          <cell r="AI92" t="str">
            <v>원</v>
          </cell>
          <cell r="AP92">
            <v>94882855</v>
          </cell>
          <cell r="AQ92" t="str">
            <v>원</v>
          </cell>
        </row>
        <row r="93">
          <cell r="E93" t="str">
            <v>(2) 안전관리비</v>
          </cell>
          <cell r="J93">
            <v>21630302</v>
          </cell>
          <cell r="K93" t="str">
            <v>원</v>
          </cell>
          <cell r="AC93" t="str">
            <v>(2) 안전관리비</v>
          </cell>
          <cell r="AI93" t="str">
            <v>원</v>
          </cell>
          <cell r="AP93">
            <v>127105582</v>
          </cell>
          <cell r="AQ93" t="str">
            <v>원</v>
          </cell>
        </row>
        <row r="94">
          <cell r="E94" t="str">
            <v>(3) 고용보험료</v>
          </cell>
          <cell r="K94" t="str">
            <v>원</v>
          </cell>
          <cell r="AC94" t="str">
            <v>(3) 고용보험료</v>
          </cell>
          <cell r="AI94" t="str">
            <v>원</v>
          </cell>
          <cell r="AP94">
            <v>12774584</v>
          </cell>
          <cell r="AQ94" t="str">
            <v>원</v>
          </cell>
        </row>
        <row r="95">
          <cell r="E95" t="str">
            <v>(4) 기타경비</v>
          </cell>
          <cell r="J95">
            <v>0</v>
          </cell>
          <cell r="K95" t="str">
            <v>원</v>
          </cell>
          <cell r="AC95" t="str">
            <v>(4) 기타경비</v>
          </cell>
          <cell r="AI95" t="str">
            <v>원</v>
          </cell>
          <cell r="AP95">
            <v>266077649.27272728</v>
          </cell>
          <cell r="AQ95" t="str">
            <v>원</v>
          </cell>
        </row>
        <row r="96">
          <cell r="E96" t="str">
            <v>(5) 퇴직공제부금비</v>
          </cell>
          <cell r="J96">
            <v>0</v>
          </cell>
          <cell r="K96" t="str">
            <v>원</v>
          </cell>
          <cell r="AC96" t="str">
            <v>(5) 퇴직공제부금비</v>
          </cell>
          <cell r="AI96" t="str">
            <v>원</v>
          </cell>
          <cell r="AJ96" t="str">
            <v xml:space="preserve">해  당  없  음 </v>
          </cell>
          <cell r="AQ96" t="str">
            <v>원</v>
          </cell>
          <cell r="AR96" t="str">
            <v xml:space="preserve"> 해당없음</v>
          </cell>
        </row>
        <row r="97">
          <cell r="D97" t="str">
            <v xml:space="preserve">  4.일반관리비</v>
          </cell>
          <cell r="J97">
            <v>0</v>
          </cell>
          <cell r="K97" t="str">
            <v>원</v>
          </cell>
          <cell r="AB97" t="str">
            <v xml:space="preserve">  4.일반관리비</v>
          </cell>
          <cell r="AI97" t="str">
            <v>원</v>
          </cell>
          <cell r="AP97">
            <v>0</v>
          </cell>
          <cell r="AQ97" t="str">
            <v>원</v>
          </cell>
        </row>
        <row r="98">
          <cell r="D98" t="str">
            <v xml:space="preserve">  5.이   윤</v>
          </cell>
          <cell r="J98">
            <v>0</v>
          </cell>
          <cell r="K98" t="str">
            <v>원</v>
          </cell>
          <cell r="AB98" t="str">
            <v xml:space="preserve">  5.이   윤</v>
          </cell>
          <cell r="AI98" t="str">
            <v>원</v>
          </cell>
          <cell r="AP98">
            <v>0</v>
          </cell>
          <cell r="AQ98" t="str">
            <v>원</v>
          </cell>
        </row>
        <row r="99">
          <cell r="D99" t="str">
            <v xml:space="preserve">  6.공사손해보험료</v>
          </cell>
          <cell r="J99">
            <v>0</v>
          </cell>
          <cell r="K99" t="str">
            <v>원</v>
          </cell>
          <cell r="L99" t="str">
            <v xml:space="preserve">해  당  없  음 </v>
          </cell>
          <cell r="AB99" t="str">
            <v xml:space="preserve">  6.공사손해보험료</v>
          </cell>
          <cell r="AI99" t="str">
            <v>원</v>
          </cell>
          <cell r="AJ99" t="str">
            <v xml:space="preserve">해  당  없  음 </v>
          </cell>
          <cell r="AP99">
            <v>0</v>
          </cell>
          <cell r="AQ99" t="str">
            <v>원</v>
          </cell>
          <cell r="AR99" t="str">
            <v xml:space="preserve"> 해당없음</v>
          </cell>
        </row>
        <row r="100">
          <cell r="D100" t="str">
            <v xml:space="preserve">  7.부가가치세</v>
          </cell>
          <cell r="J100">
            <v>2163030</v>
          </cell>
          <cell r="K100" t="str">
            <v>원</v>
          </cell>
          <cell r="AB100" t="str">
            <v xml:space="preserve">  7.부가가치세</v>
          </cell>
          <cell r="AI100" t="str">
            <v>원</v>
          </cell>
          <cell r="AP100">
            <v>642513925</v>
          </cell>
          <cell r="AQ100" t="str">
            <v>원</v>
          </cell>
        </row>
        <row r="102">
          <cell r="D102" t="str">
            <v xml:space="preserve"> 8.총   계</v>
          </cell>
          <cell r="J102">
            <v>23793332</v>
          </cell>
          <cell r="K102" t="str">
            <v>원</v>
          </cell>
          <cell r="AB102" t="str">
            <v xml:space="preserve"> 8.총   계</v>
          </cell>
          <cell r="AI102" t="str">
            <v>원</v>
          </cell>
          <cell r="AP102">
            <v>7067653175.272727</v>
          </cell>
          <cell r="AQ102" t="str">
            <v>원</v>
          </cell>
        </row>
        <row r="105">
          <cell r="AP105">
            <v>0</v>
          </cell>
        </row>
        <row r="107">
          <cell r="AP107">
            <v>0</v>
          </cell>
        </row>
        <row r="118">
          <cell r="AB118" t="str">
            <v xml:space="preserve">  2.간접노무비</v>
          </cell>
          <cell r="AI118" t="str">
            <v>원</v>
          </cell>
          <cell r="AQ118" t="str">
            <v>원</v>
          </cell>
        </row>
        <row r="119">
          <cell r="AB119" t="str">
            <v xml:space="preserve">  3.경   비</v>
          </cell>
          <cell r="AQ119" t="str">
            <v>원</v>
          </cell>
        </row>
        <row r="120">
          <cell r="AC120" t="str">
            <v>(1) 산재보험료</v>
          </cell>
          <cell r="AI120" t="str">
            <v>원</v>
          </cell>
          <cell r="AP120">
            <v>94882855</v>
          </cell>
          <cell r="AQ120" t="str">
            <v>원</v>
          </cell>
        </row>
        <row r="121">
          <cell r="AC121" t="str">
            <v>(2) 안전관리비</v>
          </cell>
          <cell r="AI121" t="str">
            <v>원</v>
          </cell>
          <cell r="AP121">
            <v>127105582</v>
          </cell>
          <cell r="AQ121" t="str">
            <v>원</v>
          </cell>
        </row>
        <row r="122">
          <cell r="AC122" t="str">
            <v>(3) 고용보험료</v>
          </cell>
          <cell r="AI122" t="str">
            <v>원</v>
          </cell>
          <cell r="AP122">
            <v>12774584</v>
          </cell>
          <cell r="AQ122" t="str">
            <v>원</v>
          </cell>
        </row>
        <row r="123">
          <cell r="AC123" t="str">
            <v>(4) 기타경비</v>
          </cell>
          <cell r="AI123" t="str">
            <v>원</v>
          </cell>
          <cell r="AQ123" t="str">
            <v>원</v>
          </cell>
        </row>
        <row r="124">
          <cell r="AC124" t="str">
            <v>(5) 퇴직공제부금비</v>
          </cell>
          <cell r="AI124" t="str">
            <v>원</v>
          </cell>
          <cell r="AJ124" t="str">
            <v xml:space="preserve">해  당  없  음 </v>
          </cell>
          <cell r="AQ124" t="str">
            <v>원</v>
          </cell>
          <cell r="AR124" t="str">
            <v xml:space="preserve"> 해당없음</v>
          </cell>
        </row>
        <row r="125">
          <cell r="AB125" t="str">
            <v xml:space="preserve">  4.일반관리비</v>
          </cell>
          <cell r="AI125" t="str">
            <v>원</v>
          </cell>
          <cell r="AQ125" t="str">
            <v>원</v>
          </cell>
        </row>
        <row r="126">
          <cell r="AB126" t="str">
            <v xml:space="preserve">  5.이   윤</v>
          </cell>
          <cell r="AI126" t="str">
            <v>원</v>
          </cell>
          <cell r="AQ126" t="str">
            <v>원</v>
          </cell>
        </row>
        <row r="127">
          <cell r="AB127" t="str">
            <v xml:space="preserve">  6.공사손해보험료</v>
          </cell>
          <cell r="AI127" t="str">
            <v>원</v>
          </cell>
          <cell r="AJ127" t="str">
            <v xml:space="preserve">해  당  없  음 </v>
          </cell>
          <cell r="AQ127" t="str">
            <v>원</v>
          </cell>
          <cell r="AR127" t="str">
            <v xml:space="preserve"> 해당없음</v>
          </cell>
        </row>
        <row r="128">
          <cell r="AB128" t="str">
            <v xml:space="preserve">  7.부가가치세</v>
          </cell>
          <cell r="AI128" t="str">
            <v>원</v>
          </cell>
          <cell r="AQ128" t="str">
            <v>원</v>
          </cell>
        </row>
        <row r="130">
          <cell r="AB130" t="str">
            <v xml:space="preserve"> 8.총   계</v>
          </cell>
          <cell r="AI130" t="str">
            <v>원</v>
          </cell>
          <cell r="AQ130" t="str">
            <v>원</v>
          </cell>
        </row>
      </sheetData>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Set>
  </externalBook>
</externalLink>
</file>

<file path=xl/externalLinks/externalLink157.xml><?xml version="1.0" encoding="utf-8"?>
<externalLink xmlns="http://schemas.openxmlformats.org/spreadsheetml/2006/main">
  <externalBook xmlns:r="http://schemas.openxmlformats.org/officeDocument/2006/relationships" r:id="rId1">
    <sheetNames>
      <sheetName val="시중노임가"/>
      <sheetName val="자재단가대비표"/>
      <sheetName val="기초단위"/>
      <sheetName val="일위대가"/>
      <sheetName val="차선일위"/>
      <sheetName val="갑지"/>
      <sheetName val="기계경비"/>
      <sheetName val="원가계산서"/>
      <sheetName val="총괄표"/>
      <sheetName val="내역서"/>
      <sheetName val="수량산출"/>
      <sheetName val="A 견적"/>
    </sheetNames>
    <sheetDataSet>
      <sheetData sheetId="0"/>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58.xml><?xml version="1.0" encoding="utf-8"?>
<externalLink xmlns="http://schemas.openxmlformats.org/spreadsheetml/2006/main">
  <externalBook xmlns:r="http://schemas.openxmlformats.org/officeDocument/2006/relationships" r:id="rId1">
    <sheetNames>
      <sheetName val="자재집계"/>
      <sheetName val="시멘트골재"/>
      <sheetName val="토공집계표"/>
      <sheetName val="토공산출근거"/>
      <sheetName val="토공산출조서"/>
      <sheetName val="배수공수량집계"/>
      <sheetName val="횡배수구체"/>
      <sheetName val="횡배수개소"/>
      <sheetName val="횡배수평균높이"/>
      <sheetName val="흄관"/>
      <sheetName val="횡배수관토공"/>
      <sheetName val="배수관토공산출"/>
      <sheetName val="집수정수량"/>
      <sheetName val="집수정개소"/>
      <sheetName val="구조물공집계"/>
      <sheetName val="포장공수량집계"/>
      <sheetName val="포장개소"/>
      <sheetName val="접속도로포장면적"/>
      <sheetName val="전석수량집계"/>
      <sheetName val="전석단위"/>
      <sheetName val="일위대가"/>
      <sheetName val="일위_파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159.xml><?xml version="1.0" encoding="utf-8"?>
<externalLink xmlns="http://schemas.openxmlformats.org/spreadsheetml/2006/main">
  <externalBook xmlns:r="http://schemas.openxmlformats.org/officeDocument/2006/relationships" r:id="rId1">
    <sheetNames>
      <sheetName val="요율"/>
      <sheetName val="산출"/>
      <sheetName val="소방"/>
      <sheetName val="집계"/>
      <sheetName val="내역"/>
      <sheetName val="하도내역"/>
      <sheetName val="하도원가"/>
      <sheetName val="하도급사항"/>
      <sheetName val="Mc1"/>
      <sheetName val="1"/>
      <sheetName val="산출내역서집계표"/>
      <sheetName val="설계산출기초"/>
      <sheetName val="설계산출표지"/>
      <sheetName val="을부담운반비"/>
      <sheetName val="운반비산출"/>
      <sheetName val="data"/>
      <sheetName val="배수관토공산출"/>
      <sheetName val="Macro1"/>
      <sheetName val="일위_파일"/>
      <sheetName val="내역전기"/>
      <sheetName val="을지"/>
      <sheetName val="건축비목군분류"/>
    </sheetNames>
    <sheetDataSet>
      <sheetData sheetId="0"/>
      <sheetData sheetId="1"/>
      <sheetData sheetId="2" refreshError="1"/>
      <sheetData sheetId="3" refreshError="1">
        <row r="4">
          <cell r="C4" t="str">
            <v>01 건축공사</v>
          </cell>
          <cell r="F4" t="str">
            <v>식</v>
          </cell>
          <cell r="G4">
            <v>1</v>
          </cell>
          <cell r="I4">
            <v>4508685404</v>
          </cell>
          <cell r="K4">
            <v>3123341335</v>
          </cell>
          <cell r="M4">
            <v>278338399</v>
          </cell>
          <cell r="O4">
            <v>7910365138</v>
          </cell>
        </row>
        <row r="5">
          <cell r="C5" t="str">
            <v>02 토목공사</v>
          </cell>
          <cell r="F5" t="str">
            <v>식</v>
          </cell>
          <cell r="G5">
            <v>1</v>
          </cell>
          <cell r="I5">
            <v>1275512762</v>
          </cell>
          <cell r="K5">
            <v>466351850</v>
          </cell>
          <cell r="M5">
            <v>115787362</v>
          </cell>
          <cell r="O5">
            <v>1857651974</v>
          </cell>
        </row>
        <row r="6">
          <cell r="C6" t="str">
            <v>03 설비공사</v>
          </cell>
          <cell r="F6" t="str">
            <v>식</v>
          </cell>
          <cell r="G6">
            <v>1</v>
          </cell>
          <cell r="I6">
            <v>299110835</v>
          </cell>
          <cell r="K6">
            <v>250954142</v>
          </cell>
          <cell r="M6">
            <v>0</v>
          </cell>
          <cell r="O6">
            <v>550064977</v>
          </cell>
        </row>
        <row r="7">
          <cell r="C7" t="str">
            <v>04 검수공사</v>
          </cell>
          <cell r="F7" t="str">
            <v>식</v>
          </cell>
          <cell r="G7">
            <v>1</v>
          </cell>
          <cell r="I7">
            <v>342894447</v>
          </cell>
          <cell r="K7">
            <v>312457283</v>
          </cell>
          <cell r="M7">
            <v>24495968</v>
          </cell>
          <cell r="O7">
            <v>679847698</v>
          </cell>
        </row>
        <row r="8">
          <cell r="C8" t="str">
            <v>합계</v>
          </cell>
          <cell r="I8">
            <v>6426203448</v>
          </cell>
          <cell r="K8">
            <v>4153104610</v>
          </cell>
          <cell r="M8">
            <v>418621729</v>
          </cell>
          <cell r="O8">
            <v>10997929787</v>
          </cell>
        </row>
        <row r="31">
          <cell r="C31" t="str">
            <v>01 건축공사</v>
          </cell>
        </row>
        <row r="32">
          <cell r="C32" t="str">
            <v>01 역사증축및개수1동</v>
          </cell>
          <cell r="F32" t="str">
            <v>식</v>
          </cell>
          <cell r="G32">
            <v>1</v>
          </cell>
          <cell r="I32">
            <v>2472590869</v>
          </cell>
          <cell r="K32">
            <v>1479216134</v>
          </cell>
          <cell r="M32">
            <v>133890992</v>
          </cell>
          <cell r="O32">
            <v>4085697995</v>
          </cell>
        </row>
        <row r="33">
          <cell r="C33" t="str">
            <v>02 #1타는곳지붕신축1동</v>
          </cell>
          <cell r="F33" t="str">
            <v>식</v>
          </cell>
          <cell r="G33">
            <v>1</v>
          </cell>
          <cell r="I33">
            <v>262639990</v>
          </cell>
          <cell r="K33">
            <v>193152002</v>
          </cell>
          <cell r="M33">
            <v>5883203</v>
          </cell>
          <cell r="O33">
            <v>461675195</v>
          </cell>
        </row>
        <row r="34">
          <cell r="C34" t="str">
            <v>03 #2타는곳지붕신축1동</v>
          </cell>
          <cell r="F34" t="str">
            <v>식</v>
          </cell>
          <cell r="G34">
            <v>1</v>
          </cell>
          <cell r="I34">
            <v>367720223</v>
          </cell>
          <cell r="K34">
            <v>277484609</v>
          </cell>
          <cell r="M34">
            <v>8279950</v>
          </cell>
          <cell r="O34">
            <v>653484782</v>
          </cell>
        </row>
        <row r="35">
          <cell r="C35" t="str">
            <v>04 #3타는곳지붕신축1동</v>
          </cell>
          <cell r="F35" t="str">
            <v>식</v>
          </cell>
          <cell r="G35">
            <v>1</v>
          </cell>
          <cell r="I35">
            <v>367771532</v>
          </cell>
          <cell r="K35">
            <v>277484609</v>
          </cell>
          <cell r="M35">
            <v>8279950</v>
          </cell>
          <cell r="O35">
            <v>653536091</v>
          </cell>
        </row>
        <row r="36">
          <cell r="C36" t="str">
            <v>05 자유연결통로신축1동</v>
          </cell>
          <cell r="F36" t="str">
            <v>식</v>
          </cell>
          <cell r="G36">
            <v>1</v>
          </cell>
          <cell r="I36">
            <v>606911151</v>
          </cell>
          <cell r="K36">
            <v>415129646</v>
          </cell>
          <cell r="M36">
            <v>9170475</v>
          </cell>
          <cell r="O36">
            <v>1031211272</v>
          </cell>
        </row>
        <row r="37">
          <cell r="C37" t="str">
            <v>06 운전계장실신축1동</v>
          </cell>
          <cell r="F37" t="str">
            <v>식</v>
          </cell>
          <cell r="G37">
            <v>1</v>
          </cell>
          <cell r="I37">
            <v>47145831</v>
          </cell>
          <cell r="K37">
            <v>25236140</v>
          </cell>
          <cell r="M37">
            <v>1273113</v>
          </cell>
          <cell r="O37">
            <v>73655084</v>
          </cell>
        </row>
        <row r="38">
          <cell r="C38" t="str">
            <v>07 검수원처소신축1동</v>
          </cell>
          <cell r="F38" t="str">
            <v>식</v>
          </cell>
          <cell r="G38">
            <v>1</v>
          </cell>
          <cell r="I38">
            <v>54594959</v>
          </cell>
          <cell r="K38">
            <v>35194045</v>
          </cell>
          <cell r="M38">
            <v>1179208</v>
          </cell>
          <cell r="O38">
            <v>90968212</v>
          </cell>
        </row>
        <row r="39">
          <cell r="C39" t="str">
            <v>08 검수고신축1동</v>
          </cell>
          <cell r="F39" t="str">
            <v>식</v>
          </cell>
          <cell r="G39">
            <v>1</v>
          </cell>
          <cell r="I39">
            <v>197465965</v>
          </cell>
          <cell r="K39">
            <v>156571693</v>
          </cell>
          <cell r="M39">
            <v>8703680</v>
          </cell>
          <cell r="O39">
            <v>362741338</v>
          </cell>
        </row>
        <row r="40">
          <cell r="C40" t="str">
            <v>09 지하연결통로마감개수1동</v>
          </cell>
          <cell r="F40" t="str">
            <v>식</v>
          </cell>
          <cell r="G40">
            <v>1</v>
          </cell>
          <cell r="I40">
            <v>66823353</v>
          </cell>
          <cell r="K40">
            <v>110954615</v>
          </cell>
          <cell r="M40">
            <v>2301109</v>
          </cell>
          <cell r="O40">
            <v>180079077</v>
          </cell>
        </row>
        <row r="41">
          <cell r="C41" t="str">
            <v>10 유류펌프실신축1동</v>
          </cell>
          <cell r="F41" t="str">
            <v>식</v>
          </cell>
          <cell r="G41">
            <v>1</v>
          </cell>
          <cell r="I41">
            <v>24016967</v>
          </cell>
          <cell r="K41">
            <v>29777821</v>
          </cell>
          <cell r="M41">
            <v>898132</v>
          </cell>
          <cell r="O41">
            <v>54692920</v>
          </cell>
        </row>
        <row r="42">
          <cell r="C42" t="str">
            <v>11 테니스장신축1동</v>
          </cell>
          <cell r="F42" t="str">
            <v>식</v>
          </cell>
          <cell r="G42">
            <v>1</v>
          </cell>
          <cell r="I42">
            <v>37344773</v>
          </cell>
          <cell r="K42">
            <v>29583194</v>
          </cell>
          <cell r="M42">
            <v>1047504</v>
          </cell>
          <cell r="O42">
            <v>67975471</v>
          </cell>
        </row>
        <row r="43">
          <cell r="C43" t="str">
            <v>12 락카실신축1동</v>
          </cell>
          <cell r="F43" t="str">
            <v>식</v>
          </cell>
          <cell r="G43">
            <v>1</v>
          </cell>
          <cell r="I43">
            <v>4607769</v>
          </cell>
          <cell r="K43">
            <v>3800098</v>
          </cell>
          <cell r="M43">
            <v>52426</v>
          </cell>
          <cell r="O43">
            <v>8460293</v>
          </cell>
        </row>
        <row r="44">
          <cell r="C44" t="str">
            <v>13 철거공사</v>
          </cell>
          <cell r="F44" t="str">
            <v>식</v>
          </cell>
          <cell r="G44">
            <v>1</v>
          </cell>
          <cell r="I44">
            <v>-947978</v>
          </cell>
          <cell r="K44">
            <v>89756729</v>
          </cell>
          <cell r="M44">
            <v>97378657</v>
          </cell>
          <cell r="O44">
            <v>186187408</v>
          </cell>
        </row>
        <row r="45">
          <cell r="C45" t="str">
            <v>합계</v>
          </cell>
          <cell r="I45">
            <v>4508685404</v>
          </cell>
          <cell r="K45">
            <v>3123341335</v>
          </cell>
          <cell r="M45">
            <v>278338399</v>
          </cell>
          <cell r="O45">
            <v>7910365138</v>
          </cell>
        </row>
        <row r="58">
          <cell r="C58" t="str">
            <v>01 역사증축및개수1동</v>
          </cell>
        </row>
        <row r="59">
          <cell r="C59" t="str">
            <v>010101)가설공사</v>
          </cell>
          <cell r="F59" t="str">
            <v>식</v>
          </cell>
          <cell r="G59">
            <v>1</v>
          </cell>
          <cell r="I59">
            <v>31236857</v>
          </cell>
          <cell r="K59">
            <v>144198241</v>
          </cell>
          <cell r="M59">
            <v>57015194</v>
          </cell>
          <cell r="O59">
            <v>232450292</v>
          </cell>
        </row>
        <row r="60">
          <cell r="C60" t="str">
            <v>010102)토및지정공사</v>
          </cell>
          <cell r="F60" t="str">
            <v>식</v>
          </cell>
          <cell r="G60">
            <v>1</v>
          </cell>
          <cell r="I60">
            <v>36746031</v>
          </cell>
          <cell r="K60">
            <v>13099517</v>
          </cell>
          <cell r="M60">
            <v>6649334</v>
          </cell>
          <cell r="O60">
            <v>56494882</v>
          </cell>
        </row>
        <row r="61">
          <cell r="C61" t="str">
            <v>010103)흙막이공사</v>
          </cell>
          <cell r="F61" t="str">
            <v>식</v>
          </cell>
          <cell r="G61">
            <v>1</v>
          </cell>
          <cell r="I61">
            <v>19923504</v>
          </cell>
          <cell r="K61">
            <v>32953299</v>
          </cell>
          <cell r="M61">
            <v>10444764</v>
          </cell>
          <cell r="O61">
            <v>63321567</v>
          </cell>
        </row>
        <row r="62">
          <cell r="C62" t="str">
            <v>010104)철근콘크리트공사</v>
          </cell>
          <cell r="F62" t="str">
            <v>식</v>
          </cell>
          <cell r="G62">
            <v>1</v>
          </cell>
          <cell r="I62">
            <v>150002230</v>
          </cell>
          <cell r="K62">
            <v>88807393</v>
          </cell>
          <cell r="M62">
            <v>7342861</v>
          </cell>
          <cell r="O62">
            <v>246152484</v>
          </cell>
        </row>
        <row r="63">
          <cell r="C63" t="str">
            <v>010105)철골공사</v>
          </cell>
          <cell r="F63" t="str">
            <v>식</v>
          </cell>
          <cell r="G63">
            <v>1</v>
          </cell>
          <cell r="I63">
            <v>195536801</v>
          </cell>
          <cell r="K63">
            <v>215065602</v>
          </cell>
          <cell r="M63">
            <v>8790433</v>
          </cell>
          <cell r="O63">
            <v>419392836</v>
          </cell>
        </row>
        <row r="64">
          <cell r="C64" t="str">
            <v>010106)조적및방수공사</v>
          </cell>
          <cell r="F64" t="str">
            <v>식</v>
          </cell>
          <cell r="G64">
            <v>1</v>
          </cell>
          <cell r="I64">
            <v>62562947</v>
          </cell>
          <cell r="K64">
            <v>148087915</v>
          </cell>
          <cell r="M64">
            <v>0</v>
          </cell>
          <cell r="O64">
            <v>210650862</v>
          </cell>
        </row>
        <row r="65">
          <cell r="C65" t="str">
            <v>010107)타일및석공사</v>
          </cell>
          <cell r="F65" t="str">
            <v>식</v>
          </cell>
          <cell r="G65">
            <v>1</v>
          </cell>
          <cell r="I65">
            <v>242787548</v>
          </cell>
          <cell r="K65">
            <v>262499726</v>
          </cell>
          <cell r="M65">
            <v>0</v>
          </cell>
          <cell r="O65">
            <v>505287274</v>
          </cell>
        </row>
        <row r="66">
          <cell r="C66" t="str">
            <v>010108)금속공사</v>
          </cell>
          <cell r="F66" t="str">
            <v>식</v>
          </cell>
          <cell r="G66">
            <v>1</v>
          </cell>
          <cell r="I66">
            <v>899904855</v>
          </cell>
          <cell r="K66">
            <v>75106715</v>
          </cell>
          <cell r="M66">
            <v>0</v>
          </cell>
          <cell r="O66">
            <v>975011570</v>
          </cell>
        </row>
        <row r="67">
          <cell r="C67" t="str">
            <v>010109)미장공사</v>
          </cell>
          <cell r="F67" t="str">
            <v>식</v>
          </cell>
          <cell r="G67">
            <v>1</v>
          </cell>
          <cell r="I67">
            <v>765838</v>
          </cell>
          <cell r="K67">
            <v>80582266</v>
          </cell>
          <cell r="M67">
            <v>0</v>
          </cell>
          <cell r="O67">
            <v>81348104</v>
          </cell>
        </row>
        <row r="68">
          <cell r="C68" t="str">
            <v>010110)창호및유리공사</v>
          </cell>
          <cell r="F68" t="str">
            <v>식</v>
          </cell>
          <cell r="G68">
            <v>1</v>
          </cell>
          <cell r="I68">
            <v>197996293</v>
          </cell>
          <cell r="K68">
            <v>40241228</v>
          </cell>
          <cell r="M68">
            <v>0</v>
          </cell>
          <cell r="O68">
            <v>238237521</v>
          </cell>
        </row>
        <row r="69">
          <cell r="C69" t="str">
            <v>010111)수장및도장공사</v>
          </cell>
          <cell r="F69" t="str">
            <v>식</v>
          </cell>
          <cell r="G69">
            <v>1</v>
          </cell>
          <cell r="I69">
            <v>99589318</v>
          </cell>
          <cell r="K69">
            <v>107370962</v>
          </cell>
          <cell r="M69">
            <v>0</v>
          </cell>
          <cell r="O69">
            <v>206960280</v>
          </cell>
        </row>
        <row r="70">
          <cell r="C70" t="str">
            <v>010112)지붕및홈통공사</v>
          </cell>
          <cell r="F70" t="str">
            <v>식</v>
          </cell>
          <cell r="G70">
            <v>1</v>
          </cell>
          <cell r="I70">
            <v>7509965</v>
          </cell>
          <cell r="K70">
            <v>7857162</v>
          </cell>
          <cell r="M70">
            <v>0</v>
          </cell>
          <cell r="O70">
            <v>15367127</v>
          </cell>
        </row>
        <row r="71">
          <cell r="C71" t="str">
            <v>010113)잡공사</v>
          </cell>
          <cell r="F71" t="str">
            <v>식</v>
          </cell>
          <cell r="G71">
            <v>1</v>
          </cell>
          <cell r="I71">
            <v>2689857</v>
          </cell>
          <cell r="K71">
            <v>0</v>
          </cell>
          <cell r="M71">
            <v>0</v>
          </cell>
          <cell r="O71">
            <v>2689857</v>
          </cell>
        </row>
        <row r="72">
          <cell r="C72" t="str">
            <v>010114)안내판공사</v>
          </cell>
          <cell r="F72" t="str">
            <v>식</v>
          </cell>
          <cell r="G72">
            <v>1</v>
          </cell>
          <cell r="I72">
            <v>48541920</v>
          </cell>
          <cell r="K72">
            <v>0</v>
          </cell>
          <cell r="M72">
            <v>0</v>
          </cell>
          <cell r="O72">
            <v>48541920</v>
          </cell>
        </row>
        <row r="73">
          <cell r="C73" t="str">
            <v>010115)전면광장공사</v>
          </cell>
          <cell r="F73" t="str">
            <v>식</v>
          </cell>
          <cell r="G73">
            <v>1</v>
          </cell>
          <cell r="I73">
            <v>86308496</v>
          </cell>
          <cell r="K73">
            <v>86204190</v>
          </cell>
          <cell r="M73">
            <v>357419</v>
          </cell>
          <cell r="O73">
            <v>172870105</v>
          </cell>
        </row>
        <row r="74">
          <cell r="C74" t="str">
            <v>010116)후면광장공사</v>
          </cell>
          <cell r="F74" t="str">
            <v>식</v>
          </cell>
          <cell r="G74">
            <v>1</v>
          </cell>
          <cell r="I74">
            <v>69474756</v>
          </cell>
          <cell r="K74">
            <v>62746302</v>
          </cell>
          <cell r="M74">
            <v>412088</v>
          </cell>
          <cell r="O74">
            <v>132633146</v>
          </cell>
        </row>
        <row r="75">
          <cell r="C75" t="str">
            <v>010117)조경공사</v>
          </cell>
          <cell r="F75" t="str">
            <v>식</v>
          </cell>
          <cell r="G75">
            <v>1</v>
          </cell>
          <cell r="I75">
            <v>256317667</v>
          </cell>
          <cell r="K75">
            <v>31674136</v>
          </cell>
          <cell r="M75">
            <v>0</v>
          </cell>
          <cell r="O75">
            <v>287991803</v>
          </cell>
        </row>
        <row r="76">
          <cell r="C76" t="str">
            <v>010118)철거공사</v>
          </cell>
          <cell r="F76" t="str">
            <v>식</v>
          </cell>
          <cell r="G76">
            <v>1</v>
          </cell>
          <cell r="I76">
            <v>1507452</v>
          </cell>
          <cell r="K76">
            <v>69399637</v>
          </cell>
          <cell r="M76">
            <v>12562634</v>
          </cell>
          <cell r="O76">
            <v>83469723</v>
          </cell>
        </row>
        <row r="77">
          <cell r="C77" t="str">
            <v>010119)골재및운반공사</v>
          </cell>
          <cell r="F77" t="str">
            <v>식</v>
          </cell>
          <cell r="G77">
            <v>1</v>
          </cell>
          <cell r="I77">
            <v>63188534</v>
          </cell>
          <cell r="K77">
            <v>13321843</v>
          </cell>
          <cell r="M77">
            <v>8393705</v>
          </cell>
          <cell r="O77">
            <v>84904082</v>
          </cell>
        </row>
        <row r="78">
          <cell r="C78" t="str">
            <v>010120)폐기물처리비</v>
          </cell>
          <cell r="F78" t="str">
            <v>식</v>
          </cell>
          <cell r="G78">
            <v>1</v>
          </cell>
          <cell r="I78">
            <v>0</v>
          </cell>
          <cell r="K78">
            <v>0</v>
          </cell>
          <cell r="M78">
            <v>21922560</v>
          </cell>
          <cell r="O78">
            <v>21922560</v>
          </cell>
        </row>
        <row r="79">
          <cell r="C79" t="str">
            <v>합계</v>
          </cell>
          <cell r="I79">
            <v>2472590869</v>
          </cell>
          <cell r="K79">
            <v>1479216134</v>
          </cell>
          <cell r="M79">
            <v>133890992</v>
          </cell>
          <cell r="O79">
            <v>4085697995</v>
          </cell>
        </row>
        <row r="85">
          <cell r="C85" t="str">
            <v>02 #1타는곳지붕신축1동</v>
          </cell>
        </row>
        <row r="86">
          <cell r="C86" t="str">
            <v>010201)가설공사</v>
          </cell>
          <cell r="F86" t="str">
            <v>식</v>
          </cell>
          <cell r="G86">
            <v>1</v>
          </cell>
          <cell r="I86">
            <v>15421004</v>
          </cell>
          <cell r="K86">
            <v>24045028</v>
          </cell>
          <cell r="M86">
            <v>53414</v>
          </cell>
          <cell r="O86">
            <v>39519446</v>
          </cell>
        </row>
        <row r="87">
          <cell r="C87" t="str">
            <v>010202)토및지정공사</v>
          </cell>
          <cell r="F87" t="str">
            <v>식</v>
          </cell>
          <cell r="G87">
            <v>1</v>
          </cell>
          <cell r="I87">
            <v>7807</v>
          </cell>
          <cell r="K87">
            <v>65527</v>
          </cell>
          <cell r="M87">
            <v>9435</v>
          </cell>
          <cell r="O87">
            <v>82769</v>
          </cell>
        </row>
        <row r="88">
          <cell r="C88" t="str">
            <v>010203)철근콘크리트공사</v>
          </cell>
          <cell r="F88" t="str">
            <v>식</v>
          </cell>
          <cell r="G88">
            <v>1</v>
          </cell>
          <cell r="I88">
            <v>9354796</v>
          </cell>
          <cell r="K88">
            <v>6294469</v>
          </cell>
          <cell r="M88">
            <v>391237</v>
          </cell>
          <cell r="O88">
            <v>16040502</v>
          </cell>
        </row>
        <row r="89">
          <cell r="C89" t="str">
            <v>010204)철골공사</v>
          </cell>
          <cell r="F89" t="str">
            <v>식</v>
          </cell>
          <cell r="G89">
            <v>1</v>
          </cell>
          <cell r="I89">
            <v>83438840</v>
          </cell>
          <cell r="K89">
            <v>109600622</v>
          </cell>
          <cell r="M89">
            <v>4826659</v>
          </cell>
          <cell r="O89">
            <v>197866121</v>
          </cell>
        </row>
        <row r="90">
          <cell r="C90" t="str">
            <v>010205)지붕및홈통공사</v>
          </cell>
          <cell r="F90" t="str">
            <v>식</v>
          </cell>
          <cell r="G90">
            <v>1</v>
          </cell>
          <cell r="I90">
            <v>153235157</v>
          </cell>
          <cell r="K90">
            <v>52442229</v>
          </cell>
          <cell r="M90">
            <v>0</v>
          </cell>
          <cell r="O90">
            <v>205677386</v>
          </cell>
        </row>
        <row r="91">
          <cell r="C91" t="str">
            <v>010206)골재및운반공사</v>
          </cell>
          <cell r="F91" t="str">
            <v>식</v>
          </cell>
          <cell r="G91">
            <v>1</v>
          </cell>
          <cell r="I91">
            <v>1182386</v>
          </cell>
          <cell r="K91">
            <v>704127</v>
          </cell>
          <cell r="M91">
            <v>602458</v>
          </cell>
          <cell r="O91">
            <v>2488971</v>
          </cell>
        </row>
        <row r="92">
          <cell r="C92" t="str">
            <v>합계</v>
          </cell>
          <cell r="I92">
            <v>262639990</v>
          </cell>
          <cell r="K92">
            <v>193152002</v>
          </cell>
          <cell r="M92">
            <v>5883203</v>
          </cell>
          <cell r="O92">
            <v>461675195</v>
          </cell>
        </row>
        <row r="112">
          <cell r="C112" t="str">
            <v>03 #2타는곳지붕신축1동</v>
          </cell>
        </row>
        <row r="113">
          <cell r="C113" t="str">
            <v>010301)가설공사</v>
          </cell>
          <cell r="F113" t="str">
            <v>식</v>
          </cell>
          <cell r="G113">
            <v>1</v>
          </cell>
          <cell r="I113">
            <v>31183534</v>
          </cell>
          <cell r="K113">
            <v>43890242</v>
          </cell>
          <cell r="M113">
            <v>53414</v>
          </cell>
          <cell r="O113">
            <v>75127190</v>
          </cell>
        </row>
        <row r="114">
          <cell r="C114" t="str">
            <v>010302)토및지정공사</v>
          </cell>
          <cell r="F114" t="str">
            <v>식</v>
          </cell>
          <cell r="G114">
            <v>1</v>
          </cell>
          <cell r="I114">
            <v>9073</v>
          </cell>
          <cell r="K114">
            <v>76153</v>
          </cell>
          <cell r="M114">
            <v>10965</v>
          </cell>
          <cell r="O114">
            <v>96191</v>
          </cell>
        </row>
        <row r="115">
          <cell r="C115" t="str">
            <v>010303)철근콘크리트공사</v>
          </cell>
          <cell r="F115" t="str">
            <v>식</v>
          </cell>
          <cell r="G115">
            <v>1</v>
          </cell>
          <cell r="I115">
            <v>11890299</v>
          </cell>
          <cell r="K115">
            <v>8446475</v>
          </cell>
          <cell r="M115">
            <v>470369</v>
          </cell>
          <cell r="O115">
            <v>20807143</v>
          </cell>
        </row>
        <row r="116">
          <cell r="C116" t="str">
            <v>010304)철골공사</v>
          </cell>
          <cell r="F116" t="str">
            <v>식</v>
          </cell>
          <cell r="G116">
            <v>1</v>
          </cell>
          <cell r="I116">
            <v>119094603</v>
          </cell>
          <cell r="K116">
            <v>155619239</v>
          </cell>
          <cell r="M116">
            <v>6894715</v>
          </cell>
          <cell r="O116">
            <v>281608557</v>
          </cell>
        </row>
        <row r="117">
          <cell r="C117" t="str">
            <v>010305)지붕및홈통공사</v>
          </cell>
          <cell r="F117" t="str">
            <v>식</v>
          </cell>
          <cell r="G117">
            <v>1</v>
          </cell>
          <cell r="I117">
            <v>204042805</v>
          </cell>
          <cell r="K117">
            <v>68458399</v>
          </cell>
          <cell r="M117">
            <v>0</v>
          </cell>
          <cell r="O117">
            <v>272501204</v>
          </cell>
        </row>
        <row r="118">
          <cell r="C118" t="str">
            <v>010306)골재및운반공사</v>
          </cell>
          <cell r="F118" t="str">
            <v>식</v>
          </cell>
          <cell r="G118">
            <v>1</v>
          </cell>
          <cell r="I118">
            <v>1499909</v>
          </cell>
          <cell r="K118">
            <v>994101</v>
          </cell>
          <cell r="M118">
            <v>850487</v>
          </cell>
          <cell r="O118">
            <v>3344497</v>
          </cell>
        </row>
        <row r="119">
          <cell r="C119" t="str">
            <v>합계</v>
          </cell>
          <cell r="I119">
            <v>367720223</v>
          </cell>
          <cell r="K119">
            <v>277484609</v>
          </cell>
          <cell r="M119">
            <v>8279950</v>
          </cell>
          <cell r="O119">
            <v>653484782</v>
          </cell>
        </row>
        <row r="139">
          <cell r="C139" t="str">
            <v>04 #3타는곳지붕신축1동</v>
          </cell>
        </row>
        <row r="140">
          <cell r="C140" t="str">
            <v>010401)가설공사</v>
          </cell>
          <cell r="F140" t="str">
            <v>식</v>
          </cell>
          <cell r="G140">
            <v>1</v>
          </cell>
          <cell r="I140">
            <v>31183534</v>
          </cell>
          <cell r="K140">
            <v>43890242</v>
          </cell>
          <cell r="M140">
            <v>53414</v>
          </cell>
          <cell r="O140">
            <v>75127190</v>
          </cell>
        </row>
        <row r="141">
          <cell r="C141" t="str">
            <v>010402)토및지정공사</v>
          </cell>
          <cell r="F141" t="str">
            <v>식</v>
          </cell>
          <cell r="G141">
            <v>1</v>
          </cell>
          <cell r="I141">
            <v>9073</v>
          </cell>
          <cell r="K141">
            <v>76153</v>
          </cell>
          <cell r="M141">
            <v>10965</v>
          </cell>
          <cell r="O141">
            <v>96191</v>
          </cell>
        </row>
        <row r="142">
          <cell r="C142" t="str">
            <v>010403)철근콘크리트공사</v>
          </cell>
          <cell r="F142" t="str">
            <v>식</v>
          </cell>
          <cell r="G142">
            <v>1</v>
          </cell>
          <cell r="I142">
            <v>11941608</v>
          </cell>
          <cell r="K142">
            <v>8446475</v>
          </cell>
          <cell r="M142">
            <v>470369</v>
          </cell>
          <cell r="O142">
            <v>20858452</v>
          </cell>
        </row>
        <row r="143">
          <cell r="C143" t="str">
            <v>010404)철골공사</v>
          </cell>
          <cell r="F143" t="str">
            <v>식</v>
          </cell>
          <cell r="G143">
            <v>1</v>
          </cell>
          <cell r="I143">
            <v>119094603</v>
          </cell>
          <cell r="K143">
            <v>155619239</v>
          </cell>
          <cell r="M143">
            <v>6894715</v>
          </cell>
          <cell r="O143">
            <v>281608557</v>
          </cell>
        </row>
        <row r="144">
          <cell r="C144" t="str">
            <v>010405)지붕및홈통공사</v>
          </cell>
          <cell r="F144" t="str">
            <v>식</v>
          </cell>
          <cell r="G144">
            <v>1</v>
          </cell>
          <cell r="I144">
            <v>204042805</v>
          </cell>
          <cell r="K144">
            <v>68458399</v>
          </cell>
          <cell r="M144">
            <v>0</v>
          </cell>
          <cell r="O144">
            <v>272501204</v>
          </cell>
        </row>
        <row r="145">
          <cell r="C145" t="str">
            <v>010406)골재및운반공사</v>
          </cell>
          <cell r="F145" t="str">
            <v>식</v>
          </cell>
          <cell r="G145">
            <v>1</v>
          </cell>
          <cell r="I145">
            <v>1499909</v>
          </cell>
          <cell r="K145">
            <v>994101</v>
          </cell>
          <cell r="M145">
            <v>850487</v>
          </cell>
          <cell r="O145">
            <v>3344497</v>
          </cell>
        </row>
        <row r="146">
          <cell r="C146" t="str">
            <v>합계</v>
          </cell>
          <cell r="I146">
            <v>367771532</v>
          </cell>
          <cell r="K146">
            <v>277484609</v>
          </cell>
          <cell r="M146">
            <v>8279950</v>
          </cell>
          <cell r="O146">
            <v>653536091</v>
          </cell>
        </row>
        <row r="166">
          <cell r="C166" t="str">
            <v>05 자유연결통로신축1동</v>
          </cell>
        </row>
        <row r="167">
          <cell r="C167" t="str">
            <v>010501)가설공사</v>
          </cell>
          <cell r="F167" t="str">
            <v>식</v>
          </cell>
          <cell r="G167">
            <v>1</v>
          </cell>
          <cell r="I167">
            <v>8872131</v>
          </cell>
          <cell r="K167">
            <v>20439189</v>
          </cell>
          <cell r="M167">
            <v>240363</v>
          </cell>
          <cell r="O167">
            <v>29551683</v>
          </cell>
        </row>
        <row r="168">
          <cell r="C168" t="str">
            <v>010502)토및지정공사</v>
          </cell>
          <cell r="F168" t="str">
            <v>식</v>
          </cell>
          <cell r="G168">
            <v>1</v>
          </cell>
          <cell r="I168">
            <v>18593835</v>
          </cell>
          <cell r="K168">
            <v>4314314</v>
          </cell>
          <cell r="M168">
            <v>1816227</v>
          </cell>
          <cell r="O168">
            <v>24724376</v>
          </cell>
        </row>
        <row r="169">
          <cell r="C169" t="str">
            <v>010503)철근콘크리트공사</v>
          </cell>
          <cell r="F169" t="str">
            <v>식</v>
          </cell>
          <cell r="G169">
            <v>1</v>
          </cell>
          <cell r="I169">
            <v>48255165</v>
          </cell>
          <cell r="K169">
            <v>36138836</v>
          </cell>
          <cell r="M169">
            <v>1987204</v>
          </cell>
          <cell r="O169">
            <v>86381205</v>
          </cell>
        </row>
        <row r="170">
          <cell r="C170" t="str">
            <v>010504)철골공사</v>
          </cell>
          <cell r="F170" t="str">
            <v>식</v>
          </cell>
          <cell r="G170">
            <v>1</v>
          </cell>
          <cell r="I170">
            <v>183142902</v>
          </cell>
          <cell r="K170">
            <v>188965812</v>
          </cell>
          <cell r="M170">
            <v>3735185</v>
          </cell>
          <cell r="O170">
            <v>375843899</v>
          </cell>
        </row>
        <row r="171">
          <cell r="C171" t="str">
            <v>010505)조적및방수공사</v>
          </cell>
          <cell r="F171" t="str">
            <v>식</v>
          </cell>
          <cell r="G171">
            <v>1</v>
          </cell>
          <cell r="I171">
            <v>4777401</v>
          </cell>
          <cell r="K171">
            <v>5833680</v>
          </cell>
          <cell r="M171">
            <v>0</v>
          </cell>
          <cell r="O171">
            <v>10611081</v>
          </cell>
        </row>
        <row r="172">
          <cell r="C172" t="str">
            <v>010506)타일및석공사</v>
          </cell>
          <cell r="F172" t="str">
            <v>식</v>
          </cell>
          <cell r="G172">
            <v>1</v>
          </cell>
          <cell r="I172">
            <v>81927936</v>
          </cell>
          <cell r="K172">
            <v>79378121</v>
          </cell>
          <cell r="M172">
            <v>0</v>
          </cell>
          <cell r="O172">
            <v>161306057</v>
          </cell>
        </row>
        <row r="173">
          <cell r="C173" t="str">
            <v>010507)금속공사</v>
          </cell>
          <cell r="F173" t="str">
            <v>식</v>
          </cell>
          <cell r="G173">
            <v>1</v>
          </cell>
          <cell r="I173">
            <v>128569534</v>
          </cell>
          <cell r="K173">
            <v>42906083</v>
          </cell>
          <cell r="M173">
            <v>0</v>
          </cell>
          <cell r="O173">
            <v>171475617</v>
          </cell>
        </row>
        <row r="174">
          <cell r="C174" t="str">
            <v>010508)미장공사</v>
          </cell>
          <cell r="F174" t="str">
            <v>식</v>
          </cell>
          <cell r="G174">
            <v>1</v>
          </cell>
          <cell r="I174">
            <v>106795</v>
          </cell>
          <cell r="K174">
            <v>3385526</v>
          </cell>
          <cell r="M174">
            <v>0</v>
          </cell>
          <cell r="O174">
            <v>3492321</v>
          </cell>
        </row>
        <row r="175">
          <cell r="C175" t="str">
            <v>010509)창호및유리공사</v>
          </cell>
          <cell r="F175" t="str">
            <v>식</v>
          </cell>
          <cell r="G175">
            <v>1</v>
          </cell>
          <cell r="I175">
            <v>106320467</v>
          </cell>
          <cell r="K175">
            <v>18367187</v>
          </cell>
          <cell r="M175">
            <v>0</v>
          </cell>
          <cell r="O175">
            <v>124687654</v>
          </cell>
        </row>
        <row r="176">
          <cell r="C176" t="str">
            <v>010510)수장및도장공사</v>
          </cell>
          <cell r="F176" t="str">
            <v>식</v>
          </cell>
          <cell r="G176">
            <v>1</v>
          </cell>
          <cell r="I176">
            <v>3638224</v>
          </cell>
          <cell r="K176">
            <v>3473658</v>
          </cell>
          <cell r="M176">
            <v>0</v>
          </cell>
          <cell r="O176">
            <v>7111882</v>
          </cell>
        </row>
        <row r="177">
          <cell r="C177" t="str">
            <v>010511)지붕및홈통공사</v>
          </cell>
          <cell r="F177" t="str">
            <v>식</v>
          </cell>
          <cell r="G177">
            <v>1</v>
          </cell>
          <cell r="I177">
            <v>8680355</v>
          </cell>
          <cell r="K177">
            <v>9258288</v>
          </cell>
          <cell r="M177">
            <v>0</v>
          </cell>
          <cell r="O177">
            <v>17938643</v>
          </cell>
        </row>
        <row r="178">
          <cell r="C178" t="str">
            <v>010512)골재및운반공사</v>
          </cell>
          <cell r="F178" t="str">
            <v>식</v>
          </cell>
          <cell r="G178">
            <v>1</v>
          </cell>
          <cell r="I178">
            <v>14026406</v>
          </cell>
          <cell r="K178">
            <v>2668952</v>
          </cell>
          <cell r="M178">
            <v>1391496</v>
          </cell>
          <cell r="O178">
            <v>18086854</v>
          </cell>
        </row>
        <row r="179">
          <cell r="C179" t="str">
            <v>합계</v>
          </cell>
          <cell r="I179">
            <v>606911151</v>
          </cell>
          <cell r="K179">
            <v>415129646</v>
          </cell>
          <cell r="M179">
            <v>9170475</v>
          </cell>
          <cell r="O179">
            <v>1031211272</v>
          </cell>
        </row>
        <row r="193">
          <cell r="C193" t="str">
            <v>06 운전계장실신축1동</v>
          </cell>
        </row>
        <row r="194">
          <cell r="C194" t="str">
            <v>010601)가설공사</v>
          </cell>
          <cell r="F194" t="str">
            <v>식</v>
          </cell>
          <cell r="G194">
            <v>1</v>
          </cell>
          <cell r="I194">
            <v>865427</v>
          </cell>
          <cell r="K194">
            <v>2539664</v>
          </cell>
          <cell r="M194">
            <v>53414</v>
          </cell>
          <cell r="O194">
            <v>3458505</v>
          </cell>
        </row>
        <row r="195">
          <cell r="C195" t="str">
            <v>010602)토및지정공사</v>
          </cell>
          <cell r="F195" t="str">
            <v>식</v>
          </cell>
          <cell r="G195">
            <v>1</v>
          </cell>
          <cell r="I195">
            <v>2518511</v>
          </cell>
          <cell r="K195">
            <v>714882</v>
          </cell>
          <cell r="M195">
            <v>337676</v>
          </cell>
          <cell r="O195">
            <v>3571069</v>
          </cell>
        </row>
        <row r="196">
          <cell r="C196" t="str">
            <v>010603)철근콘크리트공사</v>
          </cell>
          <cell r="F196" t="str">
            <v>식</v>
          </cell>
          <cell r="G196">
            <v>1</v>
          </cell>
          <cell r="I196">
            <v>8799531</v>
          </cell>
          <cell r="K196">
            <v>7714349</v>
          </cell>
          <cell r="M196">
            <v>312105</v>
          </cell>
          <cell r="O196">
            <v>16825985</v>
          </cell>
        </row>
        <row r="197">
          <cell r="C197" t="str">
            <v>010604)조적및방수공사</v>
          </cell>
          <cell r="F197" t="str">
            <v>식</v>
          </cell>
          <cell r="G197">
            <v>1</v>
          </cell>
          <cell r="I197">
            <v>1239838</v>
          </cell>
          <cell r="K197">
            <v>4451071</v>
          </cell>
          <cell r="M197">
            <v>0</v>
          </cell>
          <cell r="O197">
            <v>5690909</v>
          </cell>
        </row>
        <row r="198">
          <cell r="C198" t="str">
            <v>010605)타일및석공사</v>
          </cell>
          <cell r="F198" t="str">
            <v>식</v>
          </cell>
          <cell r="G198">
            <v>1</v>
          </cell>
          <cell r="I198">
            <v>778288</v>
          </cell>
          <cell r="K198">
            <v>1430515</v>
          </cell>
          <cell r="M198">
            <v>0</v>
          </cell>
          <cell r="O198">
            <v>2208803</v>
          </cell>
        </row>
        <row r="199">
          <cell r="C199" t="str">
            <v>010606)목공사</v>
          </cell>
          <cell r="F199" t="str">
            <v>식</v>
          </cell>
          <cell r="G199">
            <v>1</v>
          </cell>
          <cell r="I199">
            <v>93217</v>
          </cell>
          <cell r="K199">
            <v>129403</v>
          </cell>
          <cell r="M199">
            <v>0</v>
          </cell>
          <cell r="O199">
            <v>222620</v>
          </cell>
        </row>
        <row r="200">
          <cell r="C200" t="str">
            <v>010607)금속공사</v>
          </cell>
          <cell r="F200" t="str">
            <v>식</v>
          </cell>
          <cell r="G200">
            <v>1</v>
          </cell>
          <cell r="I200">
            <v>20094630</v>
          </cell>
          <cell r="K200">
            <v>1458904</v>
          </cell>
          <cell r="M200">
            <v>0</v>
          </cell>
          <cell r="O200">
            <v>21553534</v>
          </cell>
        </row>
        <row r="201">
          <cell r="C201" t="str">
            <v>010608)미장공사</v>
          </cell>
          <cell r="F201" t="str">
            <v>식</v>
          </cell>
          <cell r="G201">
            <v>1</v>
          </cell>
          <cell r="I201">
            <v>222085</v>
          </cell>
          <cell r="K201">
            <v>3377443</v>
          </cell>
          <cell r="M201">
            <v>0</v>
          </cell>
          <cell r="O201">
            <v>3599528</v>
          </cell>
        </row>
        <row r="202">
          <cell r="C202" t="str">
            <v>010609)창호및유리공사</v>
          </cell>
          <cell r="F202" t="str">
            <v>식</v>
          </cell>
          <cell r="G202">
            <v>1</v>
          </cell>
          <cell r="I202">
            <v>3509504</v>
          </cell>
          <cell r="K202">
            <v>1294367</v>
          </cell>
          <cell r="M202">
            <v>0</v>
          </cell>
          <cell r="O202">
            <v>4803871</v>
          </cell>
        </row>
        <row r="203">
          <cell r="C203" t="str">
            <v>010610)수장및도장공사</v>
          </cell>
          <cell r="F203" t="str">
            <v>식</v>
          </cell>
          <cell r="G203">
            <v>1</v>
          </cell>
          <cell r="I203">
            <v>2338075</v>
          </cell>
          <cell r="K203">
            <v>1433243</v>
          </cell>
          <cell r="M203">
            <v>0</v>
          </cell>
          <cell r="O203">
            <v>3771318</v>
          </cell>
        </row>
        <row r="204">
          <cell r="C204" t="str">
            <v>010611)지붕및홈통공사</v>
          </cell>
          <cell r="F204" t="str">
            <v>식</v>
          </cell>
          <cell r="G204">
            <v>1</v>
          </cell>
          <cell r="I204">
            <v>4410007</v>
          </cell>
          <cell r="K204">
            <v>414957</v>
          </cell>
          <cell r="M204">
            <v>480000</v>
          </cell>
          <cell r="O204">
            <v>5304964</v>
          </cell>
        </row>
        <row r="205">
          <cell r="C205" t="str">
            <v>010612)골재및운반공사</v>
          </cell>
          <cell r="F205" t="str">
            <v>식</v>
          </cell>
          <cell r="G205">
            <v>1</v>
          </cell>
          <cell r="I205">
            <v>2276718</v>
          </cell>
          <cell r="K205">
            <v>277342</v>
          </cell>
          <cell r="M205">
            <v>89918</v>
          </cell>
          <cell r="O205">
            <v>2643978</v>
          </cell>
        </row>
        <row r="206">
          <cell r="C206" t="str">
            <v>합계</v>
          </cell>
          <cell r="I206">
            <v>47145831</v>
          </cell>
          <cell r="K206">
            <v>25236140</v>
          </cell>
          <cell r="M206">
            <v>1273113</v>
          </cell>
          <cell r="O206">
            <v>73655084</v>
          </cell>
        </row>
        <row r="220">
          <cell r="C220" t="str">
            <v>07 검수원처소신축1동</v>
          </cell>
        </row>
        <row r="221">
          <cell r="C221" t="str">
            <v>010701)가설공사</v>
          </cell>
          <cell r="F221" t="str">
            <v>식</v>
          </cell>
          <cell r="G221">
            <v>1</v>
          </cell>
          <cell r="I221">
            <v>1103344</v>
          </cell>
          <cell r="K221">
            <v>3398471</v>
          </cell>
          <cell r="M221">
            <v>106828</v>
          </cell>
          <cell r="O221">
            <v>4608643</v>
          </cell>
        </row>
        <row r="222">
          <cell r="C222" t="str">
            <v>010702)토및지정공사</v>
          </cell>
          <cell r="F222" t="str">
            <v>식</v>
          </cell>
          <cell r="G222">
            <v>1</v>
          </cell>
          <cell r="I222">
            <v>2596316</v>
          </cell>
          <cell r="K222">
            <v>868465</v>
          </cell>
          <cell r="M222">
            <v>423702</v>
          </cell>
          <cell r="O222">
            <v>3888483</v>
          </cell>
        </row>
        <row r="223">
          <cell r="C223" t="str">
            <v>010703)철근콘크리트공사</v>
          </cell>
          <cell r="F223" t="str">
            <v>식</v>
          </cell>
          <cell r="G223">
            <v>1</v>
          </cell>
          <cell r="I223">
            <v>14101683</v>
          </cell>
          <cell r="K223">
            <v>12042250</v>
          </cell>
          <cell r="M223">
            <v>534777</v>
          </cell>
          <cell r="O223">
            <v>26678710</v>
          </cell>
        </row>
        <row r="224">
          <cell r="C224" t="str">
            <v>010704)조적및방수공사</v>
          </cell>
          <cell r="F224" t="str">
            <v>식</v>
          </cell>
          <cell r="G224">
            <v>1</v>
          </cell>
          <cell r="I224">
            <v>1739957</v>
          </cell>
          <cell r="K224">
            <v>5887193</v>
          </cell>
          <cell r="M224">
            <v>0</v>
          </cell>
          <cell r="O224">
            <v>7627150</v>
          </cell>
        </row>
        <row r="225">
          <cell r="C225" t="str">
            <v>010705)타일및석공사</v>
          </cell>
          <cell r="F225" t="str">
            <v>식</v>
          </cell>
          <cell r="G225">
            <v>1</v>
          </cell>
          <cell r="I225">
            <v>916832</v>
          </cell>
          <cell r="K225">
            <v>1701449</v>
          </cell>
          <cell r="M225">
            <v>0</v>
          </cell>
          <cell r="O225">
            <v>2618281</v>
          </cell>
        </row>
        <row r="226">
          <cell r="C226" t="str">
            <v>010706)목공사</v>
          </cell>
          <cell r="F226" t="str">
            <v>식</v>
          </cell>
          <cell r="G226">
            <v>1</v>
          </cell>
          <cell r="I226">
            <v>140520</v>
          </cell>
          <cell r="K226">
            <v>194040</v>
          </cell>
          <cell r="M226">
            <v>0</v>
          </cell>
          <cell r="O226">
            <v>334560</v>
          </cell>
        </row>
        <row r="227">
          <cell r="C227" t="str">
            <v>010707)금속공사</v>
          </cell>
          <cell r="F227" t="str">
            <v>식</v>
          </cell>
          <cell r="G227">
            <v>1</v>
          </cell>
          <cell r="I227">
            <v>23038450</v>
          </cell>
          <cell r="K227">
            <v>1995532</v>
          </cell>
          <cell r="M227">
            <v>0</v>
          </cell>
          <cell r="O227">
            <v>25033982</v>
          </cell>
        </row>
        <row r="228">
          <cell r="C228" t="str">
            <v>010708)미장공사</v>
          </cell>
          <cell r="F228" t="str">
            <v>식</v>
          </cell>
          <cell r="G228">
            <v>1</v>
          </cell>
          <cell r="I228">
            <v>32801</v>
          </cell>
          <cell r="K228">
            <v>4646336</v>
          </cell>
          <cell r="M228">
            <v>0</v>
          </cell>
          <cell r="O228">
            <v>4679137</v>
          </cell>
        </row>
        <row r="229">
          <cell r="C229" t="str">
            <v>010709)창호및유리공사</v>
          </cell>
          <cell r="F229" t="str">
            <v>식</v>
          </cell>
          <cell r="G229">
            <v>1</v>
          </cell>
          <cell r="I229">
            <v>4188604</v>
          </cell>
          <cell r="K229">
            <v>1664399</v>
          </cell>
          <cell r="M229">
            <v>0</v>
          </cell>
          <cell r="O229">
            <v>5853003</v>
          </cell>
        </row>
        <row r="230">
          <cell r="C230" t="str">
            <v>010710)수장및도장공사</v>
          </cell>
          <cell r="F230" t="str">
            <v>식</v>
          </cell>
          <cell r="G230">
            <v>1</v>
          </cell>
          <cell r="I230">
            <v>3549814</v>
          </cell>
          <cell r="K230">
            <v>2123279</v>
          </cell>
          <cell r="M230">
            <v>0</v>
          </cell>
          <cell r="O230">
            <v>5673093</v>
          </cell>
        </row>
        <row r="231">
          <cell r="C231" t="str">
            <v>010711)지붕및홈통공사</v>
          </cell>
          <cell r="F231" t="str">
            <v>식</v>
          </cell>
          <cell r="G231">
            <v>1</v>
          </cell>
          <cell r="I231">
            <v>464812</v>
          </cell>
          <cell r="K231">
            <v>339532</v>
          </cell>
          <cell r="M231">
            <v>0</v>
          </cell>
          <cell r="O231">
            <v>804344</v>
          </cell>
        </row>
        <row r="232">
          <cell r="C232" t="str">
            <v>010712)골재및운반공사</v>
          </cell>
          <cell r="F232" t="str">
            <v>식</v>
          </cell>
          <cell r="G232">
            <v>1</v>
          </cell>
          <cell r="I232">
            <v>2721826</v>
          </cell>
          <cell r="K232">
            <v>333099</v>
          </cell>
          <cell r="M232">
            <v>113901</v>
          </cell>
          <cell r="O232">
            <v>3168826</v>
          </cell>
        </row>
        <row r="233">
          <cell r="C233" t="str">
            <v>합계</v>
          </cell>
          <cell r="I233">
            <v>54594959</v>
          </cell>
          <cell r="K233">
            <v>35194045</v>
          </cell>
          <cell r="M233">
            <v>1179208</v>
          </cell>
          <cell r="O233">
            <v>90968212</v>
          </cell>
        </row>
        <row r="247">
          <cell r="C247" t="str">
            <v>08 검수고신축1동</v>
          </cell>
        </row>
        <row r="248">
          <cell r="C248" t="str">
            <v>010801)가설공사</v>
          </cell>
          <cell r="F248" t="str">
            <v>식</v>
          </cell>
          <cell r="G248">
            <v>1</v>
          </cell>
          <cell r="I248">
            <v>10288032</v>
          </cell>
          <cell r="K248">
            <v>16816917</v>
          </cell>
          <cell r="M248">
            <v>80121</v>
          </cell>
          <cell r="O248">
            <v>27185070</v>
          </cell>
        </row>
        <row r="249">
          <cell r="C249" t="str">
            <v>010802)토및지정공사</v>
          </cell>
          <cell r="F249" t="str">
            <v>식</v>
          </cell>
          <cell r="G249">
            <v>1</v>
          </cell>
          <cell r="I249">
            <v>15182253</v>
          </cell>
          <cell r="K249">
            <v>4789170</v>
          </cell>
          <cell r="M249">
            <v>2678962</v>
          </cell>
          <cell r="O249">
            <v>22650385</v>
          </cell>
        </row>
        <row r="250">
          <cell r="C250" t="str">
            <v>010803)철근콘크리트공사</v>
          </cell>
          <cell r="F250" t="str">
            <v>식</v>
          </cell>
          <cell r="G250">
            <v>1</v>
          </cell>
          <cell r="I250">
            <v>29887877</v>
          </cell>
          <cell r="K250">
            <v>17050821</v>
          </cell>
          <cell r="M250">
            <v>1472547</v>
          </cell>
          <cell r="O250">
            <v>48411245</v>
          </cell>
        </row>
        <row r="251">
          <cell r="C251" t="str">
            <v>010804)철골공사</v>
          </cell>
          <cell r="F251" t="str">
            <v>식</v>
          </cell>
          <cell r="G251">
            <v>1</v>
          </cell>
          <cell r="I251">
            <v>57750631</v>
          </cell>
          <cell r="K251">
            <v>64554983</v>
          </cell>
          <cell r="M251">
            <v>3620293</v>
          </cell>
          <cell r="O251">
            <v>125925907</v>
          </cell>
        </row>
        <row r="252">
          <cell r="C252" t="str">
            <v>010805)조적및방수공사</v>
          </cell>
          <cell r="F252" t="str">
            <v>식</v>
          </cell>
          <cell r="G252">
            <v>1</v>
          </cell>
          <cell r="I252">
            <v>5544933</v>
          </cell>
          <cell r="K252">
            <v>12904564</v>
          </cell>
          <cell r="M252">
            <v>0</v>
          </cell>
          <cell r="O252">
            <v>18449497</v>
          </cell>
        </row>
        <row r="253">
          <cell r="C253" t="str">
            <v>010806)금속공사</v>
          </cell>
          <cell r="F253" t="str">
            <v>식</v>
          </cell>
          <cell r="G253">
            <v>1</v>
          </cell>
          <cell r="I253">
            <v>4621306</v>
          </cell>
          <cell r="K253">
            <v>4533226</v>
          </cell>
          <cell r="M253">
            <v>0</v>
          </cell>
          <cell r="O253">
            <v>9154532</v>
          </cell>
        </row>
        <row r="254">
          <cell r="C254" t="str">
            <v>010807)미장공사</v>
          </cell>
          <cell r="F254" t="str">
            <v>식</v>
          </cell>
          <cell r="G254">
            <v>1</v>
          </cell>
          <cell r="I254">
            <v>850624</v>
          </cell>
          <cell r="K254">
            <v>5763368</v>
          </cell>
          <cell r="M254">
            <v>82812</v>
          </cell>
          <cell r="O254">
            <v>6696804</v>
          </cell>
        </row>
        <row r="255">
          <cell r="C255" t="str">
            <v>010808)창호및유리공사</v>
          </cell>
          <cell r="F255" t="str">
            <v>식</v>
          </cell>
          <cell r="G255">
            <v>1</v>
          </cell>
          <cell r="I255">
            <v>17870704</v>
          </cell>
          <cell r="K255">
            <v>5106641</v>
          </cell>
          <cell r="M255">
            <v>0</v>
          </cell>
          <cell r="O255">
            <v>22977345</v>
          </cell>
        </row>
        <row r="256">
          <cell r="C256" t="str">
            <v>010809)수장및도장공사</v>
          </cell>
          <cell r="F256" t="str">
            <v>식</v>
          </cell>
          <cell r="G256">
            <v>1</v>
          </cell>
          <cell r="I256">
            <v>280522</v>
          </cell>
          <cell r="K256">
            <v>514299</v>
          </cell>
          <cell r="M256">
            <v>0</v>
          </cell>
          <cell r="O256">
            <v>794821</v>
          </cell>
        </row>
        <row r="257">
          <cell r="C257" t="str">
            <v>010810)지붕및홈통공사</v>
          </cell>
          <cell r="F257" t="str">
            <v>식</v>
          </cell>
          <cell r="G257">
            <v>1</v>
          </cell>
          <cell r="I257">
            <v>46233514</v>
          </cell>
          <cell r="K257">
            <v>22975079</v>
          </cell>
          <cell r="M257">
            <v>0</v>
          </cell>
          <cell r="O257">
            <v>69208593</v>
          </cell>
        </row>
        <row r="258">
          <cell r="C258" t="str">
            <v>010811)골재및운반공사</v>
          </cell>
          <cell r="F258" t="str">
            <v>식</v>
          </cell>
          <cell r="G258">
            <v>1</v>
          </cell>
          <cell r="I258">
            <v>8955569</v>
          </cell>
          <cell r="K258">
            <v>1562625</v>
          </cell>
          <cell r="M258">
            <v>768945</v>
          </cell>
          <cell r="O258">
            <v>11287139</v>
          </cell>
        </row>
        <row r="259">
          <cell r="C259" t="str">
            <v>합계</v>
          </cell>
          <cell r="I259">
            <v>197465965</v>
          </cell>
          <cell r="K259">
            <v>156571693</v>
          </cell>
          <cell r="M259">
            <v>8703680</v>
          </cell>
          <cell r="O259">
            <v>362741338</v>
          </cell>
        </row>
        <row r="274">
          <cell r="C274" t="str">
            <v>09 지하연결통로마감개수1동</v>
          </cell>
        </row>
        <row r="275">
          <cell r="C275" t="str">
            <v>010901)가설공사</v>
          </cell>
          <cell r="F275" t="str">
            <v>식</v>
          </cell>
          <cell r="G275">
            <v>1</v>
          </cell>
          <cell r="I275">
            <v>1255992</v>
          </cell>
          <cell r="K275">
            <v>4709225</v>
          </cell>
          <cell r="M275">
            <v>26707</v>
          </cell>
          <cell r="O275">
            <v>5991924</v>
          </cell>
        </row>
        <row r="276">
          <cell r="C276" t="str">
            <v>010902)방수공사</v>
          </cell>
          <cell r="F276" t="str">
            <v>식</v>
          </cell>
          <cell r="G276">
            <v>1</v>
          </cell>
          <cell r="I276">
            <v>14085</v>
          </cell>
          <cell r="K276">
            <v>346905</v>
          </cell>
          <cell r="M276">
            <v>0</v>
          </cell>
          <cell r="O276">
            <v>360990</v>
          </cell>
        </row>
        <row r="277">
          <cell r="C277" t="str">
            <v>010903)타일및석공사</v>
          </cell>
          <cell r="F277" t="str">
            <v>식</v>
          </cell>
          <cell r="G277">
            <v>1</v>
          </cell>
          <cell r="I277">
            <v>53746899</v>
          </cell>
          <cell r="K277">
            <v>56290284</v>
          </cell>
          <cell r="M277">
            <v>0</v>
          </cell>
          <cell r="O277">
            <v>110037183</v>
          </cell>
        </row>
        <row r="278">
          <cell r="C278" t="str">
            <v>010904)금속공사</v>
          </cell>
          <cell r="F278" t="str">
            <v>식</v>
          </cell>
          <cell r="G278">
            <v>1</v>
          </cell>
          <cell r="I278">
            <v>7637103</v>
          </cell>
          <cell r="K278">
            <v>8399200</v>
          </cell>
          <cell r="M278">
            <v>0</v>
          </cell>
          <cell r="O278">
            <v>16036303</v>
          </cell>
        </row>
        <row r="279">
          <cell r="C279" t="str">
            <v>010905)미장및도장공사</v>
          </cell>
          <cell r="F279" t="str">
            <v>식</v>
          </cell>
          <cell r="G279">
            <v>1</v>
          </cell>
          <cell r="I279">
            <v>2087748</v>
          </cell>
          <cell r="K279">
            <v>3261624</v>
          </cell>
          <cell r="M279">
            <v>0</v>
          </cell>
          <cell r="O279">
            <v>5349372</v>
          </cell>
        </row>
        <row r="280">
          <cell r="C280" t="str">
            <v>010906)철거공사</v>
          </cell>
          <cell r="F280" t="str">
            <v>식</v>
          </cell>
          <cell r="G280">
            <v>1</v>
          </cell>
          <cell r="I280">
            <v>0</v>
          </cell>
          <cell r="K280">
            <v>37273841</v>
          </cell>
          <cell r="M280">
            <v>0</v>
          </cell>
          <cell r="O280">
            <v>37273841</v>
          </cell>
        </row>
        <row r="281">
          <cell r="C281" t="str">
            <v>010907)골재및운반공사</v>
          </cell>
          <cell r="F281" t="str">
            <v>식</v>
          </cell>
          <cell r="G281">
            <v>1</v>
          </cell>
          <cell r="I281">
            <v>2081526</v>
          </cell>
          <cell r="K281">
            <v>673536</v>
          </cell>
          <cell r="M281">
            <v>497418</v>
          </cell>
          <cell r="O281">
            <v>3252480</v>
          </cell>
        </row>
        <row r="282">
          <cell r="C282" t="str">
            <v>010908)폐기물처리비</v>
          </cell>
          <cell r="F282" t="str">
            <v>식</v>
          </cell>
          <cell r="G282">
            <v>1</v>
          </cell>
          <cell r="I282">
            <v>0</v>
          </cell>
          <cell r="K282">
            <v>0</v>
          </cell>
          <cell r="M282">
            <v>1776984</v>
          </cell>
          <cell r="O282">
            <v>1776984</v>
          </cell>
        </row>
        <row r="283">
          <cell r="C283" t="str">
            <v>합계</v>
          </cell>
          <cell r="I283">
            <v>66823353</v>
          </cell>
          <cell r="K283">
            <v>110954615</v>
          </cell>
          <cell r="M283">
            <v>2301109</v>
          </cell>
          <cell r="O283">
            <v>180079077</v>
          </cell>
        </row>
        <row r="301">
          <cell r="C301" t="str">
            <v>10 유류펌프실신축1동</v>
          </cell>
        </row>
        <row r="302">
          <cell r="C302" t="str">
            <v>011001)가설공사</v>
          </cell>
          <cell r="F302" t="str">
            <v>식</v>
          </cell>
          <cell r="G302">
            <v>1</v>
          </cell>
          <cell r="I302">
            <v>941388</v>
          </cell>
          <cell r="K302">
            <v>2764091</v>
          </cell>
          <cell r="M302">
            <v>80121</v>
          </cell>
          <cell r="O302">
            <v>3785600</v>
          </cell>
        </row>
        <row r="303">
          <cell r="C303" t="str">
            <v>011002)토및지정공사</v>
          </cell>
          <cell r="F303" t="str">
            <v>식</v>
          </cell>
          <cell r="G303">
            <v>1</v>
          </cell>
          <cell r="I303">
            <v>219678</v>
          </cell>
          <cell r="K303">
            <v>403594</v>
          </cell>
          <cell r="M303">
            <v>254545</v>
          </cell>
          <cell r="O303">
            <v>877817</v>
          </cell>
        </row>
        <row r="304">
          <cell r="C304" t="str">
            <v>011003)철근콘크리트공사</v>
          </cell>
          <cell r="F304" t="str">
            <v>식</v>
          </cell>
          <cell r="G304">
            <v>1</v>
          </cell>
          <cell r="I304">
            <v>11576659</v>
          </cell>
          <cell r="K304">
            <v>9318179</v>
          </cell>
          <cell r="M304">
            <v>502544</v>
          </cell>
          <cell r="O304">
            <v>21397382</v>
          </cell>
        </row>
        <row r="305">
          <cell r="C305" t="str">
            <v>011004)조적및방수공사</v>
          </cell>
          <cell r="F305" t="str">
            <v>식</v>
          </cell>
          <cell r="G305">
            <v>1</v>
          </cell>
          <cell r="I305">
            <v>4305106</v>
          </cell>
          <cell r="K305">
            <v>7463908</v>
          </cell>
          <cell r="M305">
            <v>0</v>
          </cell>
          <cell r="O305">
            <v>11769014</v>
          </cell>
        </row>
        <row r="306">
          <cell r="C306" t="str">
            <v>011005)목공사</v>
          </cell>
          <cell r="F306" t="str">
            <v>식</v>
          </cell>
          <cell r="G306">
            <v>1</v>
          </cell>
          <cell r="I306">
            <v>60228</v>
          </cell>
          <cell r="K306">
            <v>84468</v>
          </cell>
          <cell r="M306">
            <v>0</v>
          </cell>
          <cell r="O306">
            <v>144696</v>
          </cell>
        </row>
        <row r="307">
          <cell r="C307" t="str">
            <v>011006)금속공사</v>
          </cell>
          <cell r="F307" t="str">
            <v>식</v>
          </cell>
          <cell r="G307">
            <v>1</v>
          </cell>
          <cell r="I307">
            <v>544066</v>
          </cell>
          <cell r="K307">
            <v>862129</v>
          </cell>
          <cell r="M307">
            <v>0</v>
          </cell>
          <cell r="O307">
            <v>1406195</v>
          </cell>
        </row>
        <row r="308">
          <cell r="C308" t="str">
            <v>011007)미장공사</v>
          </cell>
          <cell r="F308" t="str">
            <v>식</v>
          </cell>
          <cell r="G308">
            <v>1</v>
          </cell>
          <cell r="I308">
            <v>197329</v>
          </cell>
          <cell r="K308">
            <v>5536536</v>
          </cell>
          <cell r="M308">
            <v>0</v>
          </cell>
          <cell r="O308">
            <v>5733865</v>
          </cell>
        </row>
        <row r="309">
          <cell r="C309" t="str">
            <v>011008)창호및유리공사</v>
          </cell>
          <cell r="F309" t="str">
            <v>식</v>
          </cell>
          <cell r="G309">
            <v>1</v>
          </cell>
          <cell r="I309">
            <v>2736595</v>
          </cell>
          <cell r="K309">
            <v>1113959</v>
          </cell>
          <cell r="M309">
            <v>0</v>
          </cell>
          <cell r="O309">
            <v>3850554</v>
          </cell>
        </row>
        <row r="310">
          <cell r="C310" t="str">
            <v>011009)수장및도장공사</v>
          </cell>
          <cell r="F310" t="str">
            <v>식</v>
          </cell>
          <cell r="G310">
            <v>1</v>
          </cell>
          <cell r="I310">
            <v>1510079</v>
          </cell>
          <cell r="K310">
            <v>1889148</v>
          </cell>
          <cell r="M310">
            <v>0</v>
          </cell>
          <cell r="O310">
            <v>3399227</v>
          </cell>
        </row>
        <row r="311">
          <cell r="C311" t="str">
            <v>011010)지붕및홈통공사</v>
          </cell>
          <cell r="F311" t="str">
            <v>식</v>
          </cell>
          <cell r="G311">
            <v>1</v>
          </cell>
          <cell r="I311">
            <v>184982</v>
          </cell>
          <cell r="K311">
            <v>175718</v>
          </cell>
          <cell r="M311">
            <v>0</v>
          </cell>
          <cell r="O311">
            <v>360700</v>
          </cell>
        </row>
        <row r="312">
          <cell r="C312" t="str">
            <v>011011)골재및운반공사</v>
          </cell>
          <cell r="F312" t="str">
            <v>식</v>
          </cell>
          <cell r="G312">
            <v>1</v>
          </cell>
          <cell r="I312">
            <v>1740857</v>
          </cell>
          <cell r="K312">
            <v>166091</v>
          </cell>
          <cell r="M312">
            <v>60922</v>
          </cell>
          <cell r="O312">
            <v>1967870</v>
          </cell>
        </row>
        <row r="313">
          <cell r="C313" t="str">
            <v>합계</v>
          </cell>
          <cell r="I313">
            <v>24016967</v>
          </cell>
          <cell r="K313">
            <v>29777821</v>
          </cell>
          <cell r="M313">
            <v>898132</v>
          </cell>
          <cell r="O313">
            <v>54692920</v>
          </cell>
        </row>
        <row r="328">
          <cell r="C328" t="str">
            <v>11 테니스장신축1동</v>
          </cell>
        </row>
        <row r="329">
          <cell r="C329" t="str">
            <v>011101)테니스장</v>
          </cell>
          <cell r="F329" t="str">
            <v>식</v>
          </cell>
          <cell r="G329">
            <v>1</v>
          </cell>
          <cell r="I329">
            <v>37344773</v>
          </cell>
          <cell r="K329">
            <v>29583194</v>
          </cell>
          <cell r="M329">
            <v>1047504</v>
          </cell>
          <cell r="O329">
            <v>67975471</v>
          </cell>
        </row>
        <row r="330">
          <cell r="C330" t="str">
            <v>합계</v>
          </cell>
          <cell r="I330">
            <v>37344773</v>
          </cell>
          <cell r="K330">
            <v>29583194</v>
          </cell>
          <cell r="M330">
            <v>1047504</v>
          </cell>
          <cell r="O330">
            <v>67975471</v>
          </cell>
        </row>
        <row r="355">
          <cell r="C355" t="str">
            <v>12 락카실신축1동</v>
          </cell>
        </row>
        <row r="356">
          <cell r="C356" t="str">
            <v>011201)가설공사</v>
          </cell>
          <cell r="F356" t="str">
            <v>식</v>
          </cell>
          <cell r="G356">
            <v>1</v>
          </cell>
          <cell r="I356">
            <v>330640</v>
          </cell>
          <cell r="K356">
            <v>809809</v>
          </cell>
          <cell r="M356">
            <v>26707</v>
          </cell>
          <cell r="O356">
            <v>1167156</v>
          </cell>
        </row>
        <row r="357">
          <cell r="C357" t="str">
            <v>011202)토및지정공사</v>
          </cell>
          <cell r="F357" t="str">
            <v>식</v>
          </cell>
          <cell r="G357">
            <v>1</v>
          </cell>
          <cell r="I357">
            <v>38</v>
          </cell>
          <cell r="K357">
            <v>33915</v>
          </cell>
          <cell r="M357">
            <v>113</v>
          </cell>
          <cell r="O357">
            <v>34066</v>
          </cell>
        </row>
        <row r="358">
          <cell r="C358" t="str">
            <v>011203)철근콘크리트공사</v>
          </cell>
          <cell r="F358" t="str">
            <v>식</v>
          </cell>
          <cell r="G358">
            <v>1</v>
          </cell>
          <cell r="I358">
            <v>295960</v>
          </cell>
          <cell r="K358">
            <v>38500</v>
          </cell>
          <cell r="M358">
            <v>25025</v>
          </cell>
          <cell r="O358">
            <v>359485</v>
          </cell>
        </row>
        <row r="359">
          <cell r="C359" t="str">
            <v>011204)방수공사</v>
          </cell>
          <cell r="F359" t="str">
            <v>식</v>
          </cell>
          <cell r="G359">
            <v>1</v>
          </cell>
          <cell r="I359">
            <v>66528</v>
          </cell>
          <cell r="K359">
            <v>62106</v>
          </cell>
          <cell r="M359">
            <v>0</v>
          </cell>
          <cell r="O359">
            <v>128634</v>
          </cell>
        </row>
        <row r="360">
          <cell r="C360" t="str">
            <v>011205)금속공사</v>
          </cell>
          <cell r="F360" t="str">
            <v>식</v>
          </cell>
          <cell r="G360">
            <v>1</v>
          </cell>
          <cell r="I360">
            <v>107894</v>
          </cell>
          <cell r="K360">
            <v>220157</v>
          </cell>
          <cell r="M360">
            <v>0</v>
          </cell>
          <cell r="O360">
            <v>328051</v>
          </cell>
        </row>
        <row r="361">
          <cell r="C361" t="str">
            <v>011206)미장공사</v>
          </cell>
          <cell r="F361" t="str">
            <v>식</v>
          </cell>
          <cell r="G361">
            <v>1</v>
          </cell>
          <cell r="I361">
            <v>0</v>
          </cell>
          <cell r="K361">
            <v>173736</v>
          </cell>
          <cell r="M361">
            <v>0</v>
          </cell>
          <cell r="O361">
            <v>173736</v>
          </cell>
        </row>
        <row r="362">
          <cell r="C362" t="str">
            <v>011207)창호및유리공사</v>
          </cell>
          <cell r="F362" t="str">
            <v>식</v>
          </cell>
          <cell r="G362">
            <v>1</v>
          </cell>
          <cell r="I362">
            <v>1342749</v>
          </cell>
          <cell r="K362">
            <v>379636</v>
          </cell>
          <cell r="M362">
            <v>0</v>
          </cell>
          <cell r="O362">
            <v>1722385</v>
          </cell>
        </row>
        <row r="363">
          <cell r="C363" t="str">
            <v>011208)수장및도장공사</v>
          </cell>
          <cell r="F363" t="str">
            <v>식</v>
          </cell>
          <cell r="G363">
            <v>1</v>
          </cell>
          <cell r="I363">
            <v>196305</v>
          </cell>
          <cell r="K363">
            <v>98301</v>
          </cell>
          <cell r="M363">
            <v>0</v>
          </cell>
          <cell r="O363">
            <v>294606</v>
          </cell>
        </row>
        <row r="364">
          <cell r="C364" t="str">
            <v>011209)지붕및홈통공사</v>
          </cell>
          <cell r="F364" t="str">
            <v>식</v>
          </cell>
          <cell r="G364">
            <v>1</v>
          </cell>
          <cell r="I364">
            <v>2235573</v>
          </cell>
          <cell r="K364">
            <v>1981607</v>
          </cell>
          <cell r="M364">
            <v>0</v>
          </cell>
          <cell r="O364">
            <v>4217180</v>
          </cell>
        </row>
        <row r="365">
          <cell r="C365" t="str">
            <v>011210)골재및운반공사</v>
          </cell>
          <cell r="F365" t="str">
            <v>식</v>
          </cell>
          <cell r="G365">
            <v>1</v>
          </cell>
          <cell r="I365">
            <v>32082</v>
          </cell>
          <cell r="K365">
            <v>2331</v>
          </cell>
          <cell r="M365">
            <v>581</v>
          </cell>
          <cell r="O365">
            <v>34994</v>
          </cell>
        </row>
        <row r="366">
          <cell r="C366" t="str">
            <v>합계</v>
          </cell>
          <cell r="I366">
            <v>4607769</v>
          </cell>
          <cell r="K366">
            <v>3800098</v>
          </cell>
          <cell r="M366">
            <v>52426</v>
          </cell>
          <cell r="O366">
            <v>8460293</v>
          </cell>
        </row>
        <row r="382">
          <cell r="C382" t="str">
            <v>13 철거공사</v>
          </cell>
        </row>
        <row r="383">
          <cell r="C383" t="str">
            <v>011301)#1타는곳지붕철거</v>
          </cell>
          <cell r="F383" t="str">
            <v>식</v>
          </cell>
          <cell r="G383">
            <v>1</v>
          </cell>
          <cell r="I383">
            <v>-9090758</v>
          </cell>
          <cell r="K383">
            <v>18693761</v>
          </cell>
          <cell r="M383">
            <v>1036062</v>
          </cell>
          <cell r="O383">
            <v>10639065</v>
          </cell>
        </row>
        <row r="384">
          <cell r="C384" t="str">
            <v>011302)#2타는곳지붕철거</v>
          </cell>
          <cell r="F384" t="str">
            <v>식</v>
          </cell>
          <cell r="G384">
            <v>1</v>
          </cell>
          <cell r="I384">
            <v>-6508117</v>
          </cell>
          <cell r="K384">
            <v>17131785</v>
          </cell>
          <cell r="M384">
            <v>3710322</v>
          </cell>
          <cell r="O384">
            <v>14333990</v>
          </cell>
        </row>
        <row r="385">
          <cell r="C385" t="str">
            <v>011303)#3타는곳지붕철거</v>
          </cell>
          <cell r="F385" t="str">
            <v>식</v>
          </cell>
          <cell r="G385">
            <v>1</v>
          </cell>
          <cell r="I385">
            <v>-2264551</v>
          </cell>
          <cell r="K385">
            <v>8285690</v>
          </cell>
          <cell r="M385">
            <v>2467485</v>
          </cell>
          <cell r="O385">
            <v>8488624</v>
          </cell>
        </row>
        <row r="386">
          <cell r="C386" t="str">
            <v>011304)운전계장실철거</v>
          </cell>
          <cell r="F386" t="str">
            <v>식</v>
          </cell>
          <cell r="G386">
            <v>1</v>
          </cell>
          <cell r="I386">
            <v>928608</v>
          </cell>
          <cell r="K386">
            <v>2361023</v>
          </cell>
          <cell r="M386">
            <v>2153102</v>
          </cell>
          <cell r="O386">
            <v>5442733</v>
          </cell>
        </row>
        <row r="387">
          <cell r="C387" t="str">
            <v>011305)검수원처소철거</v>
          </cell>
          <cell r="F387" t="str">
            <v>식</v>
          </cell>
          <cell r="G387">
            <v>1</v>
          </cell>
          <cell r="I387">
            <v>2075559</v>
          </cell>
          <cell r="K387">
            <v>5198574</v>
          </cell>
          <cell r="M387">
            <v>4811978</v>
          </cell>
          <cell r="O387">
            <v>12086111</v>
          </cell>
        </row>
        <row r="388">
          <cell r="C388" t="str">
            <v>011306)유류펌프실철거</v>
          </cell>
          <cell r="F388" t="str">
            <v>식</v>
          </cell>
          <cell r="G388">
            <v>1</v>
          </cell>
          <cell r="I388">
            <v>1234513</v>
          </cell>
          <cell r="K388">
            <v>3743899</v>
          </cell>
          <cell r="M388">
            <v>2852389</v>
          </cell>
          <cell r="O388">
            <v>7830801</v>
          </cell>
        </row>
        <row r="389">
          <cell r="C389" t="str">
            <v>011307)기관사사무소철거</v>
          </cell>
          <cell r="F389" t="str">
            <v>식</v>
          </cell>
          <cell r="G389">
            <v>1</v>
          </cell>
          <cell r="I389">
            <v>7061376</v>
          </cell>
          <cell r="K389">
            <v>18400203</v>
          </cell>
          <cell r="M389">
            <v>15903314</v>
          </cell>
          <cell r="O389">
            <v>41364893</v>
          </cell>
        </row>
        <row r="390">
          <cell r="C390" t="str">
            <v>011308)예비군실철거</v>
          </cell>
          <cell r="F390" t="str">
            <v>식</v>
          </cell>
          <cell r="G390">
            <v>1</v>
          </cell>
          <cell r="I390">
            <v>753975</v>
          </cell>
          <cell r="K390">
            <v>1921070</v>
          </cell>
          <cell r="M390">
            <v>1723691</v>
          </cell>
          <cell r="O390">
            <v>4398736</v>
          </cell>
        </row>
        <row r="391">
          <cell r="C391" t="str">
            <v>011309)무기고철거</v>
          </cell>
          <cell r="F391" t="str">
            <v>식</v>
          </cell>
          <cell r="G391">
            <v>1</v>
          </cell>
          <cell r="I391">
            <v>248449</v>
          </cell>
          <cell r="K391">
            <v>653993</v>
          </cell>
          <cell r="M391">
            <v>557608</v>
          </cell>
          <cell r="O391">
            <v>1460050</v>
          </cell>
        </row>
        <row r="392">
          <cell r="C392" t="str">
            <v>011310)노조사무실철거</v>
          </cell>
          <cell r="F392" t="str">
            <v>식</v>
          </cell>
          <cell r="G392">
            <v>1</v>
          </cell>
          <cell r="I392">
            <v>676125</v>
          </cell>
          <cell r="K392">
            <v>1692939</v>
          </cell>
          <cell r="M392">
            <v>1547091</v>
          </cell>
          <cell r="O392">
            <v>3916155</v>
          </cell>
        </row>
        <row r="393">
          <cell r="C393" t="str">
            <v>011311)휴게실철거</v>
          </cell>
          <cell r="F393" t="str">
            <v>식</v>
          </cell>
          <cell r="G393">
            <v>1</v>
          </cell>
          <cell r="I393">
            <v>569361</v>
          </cell>
          <cell r="K393">
            <v>3091494</v>
          </cell>
          <cell r="M393">
            <v>1359720</v>
          </cell>
          <cell r="O393">
            <v>5020575</v>
          </cell>
        </row>
        <row r="394">
          <cell r="C394" t="str">
            <v>011312)창고#1철거</v>
          </cell>
          <cell r="F394" t="str">
            <v>식</v>
          </cell>
          <cell r="G394">
            <v>1</v>
          </cell>
          <cell r="I394">
            <v>2670776</v>
          </cell>
          <cell r="K394">
            <v>6807615</v>
          </cell>
          <cell r="M394">
            <v>6159362</v>
          </cell>
          <cell r="O394">
            <v>15637753</v>
          </cell>
        </row>
        <row r="395">
          <cell r="C395" t="str">
            <v>011313)창고#2철거</v>
          </cell>
          <cell r="F395" t="str">
            <v>식</v>
          </cell>
          <cell r="G395">
            <v>1</v>
          </cell>
          <cell r="I395">
            <v>696706</v>
          </cell>
          <cell r="K395">
            <v>1774683</v>
          </cell>
          <cell r="M395">
            <v>1589077</v>
          </cell>
          <cell r="O395">
            <v>4060466</v>
          </cell>
        </row>
        <row r="396">
          <cell r="C396" t="str">
            <v>011314)폐기물처리비</v>
          </cell>
          <cell r="F396" t="str">
            <v>식</v>
          </cell>
          <cell r="G396">
            <v>1</v>
          </cell>
          <cell r="I396">
            <v>0</v>
          </cell>
          <cell r="K396">
            <v>0</v>
          </cell>
          <cell r="M396">
            <v>51507456</v>
          </cell>
          <cell r="O396">
            <v>51507456</v>
          </cell>
        </row>
        <row r="397">
          <cell r="C397" t="str">
            <v>합계</v>
          </cell>
          <cell r="I397">
            <v>-947978</v>
          </cell>
          <cell r="K397">
            <v>89756729</v>
          </cell>
          <cell r="M397">
            <v>97378657</v>
          </cell>
          <cell r="O397">
            <v>186187408</v>
          </cell>
        </row>
        <row r="409">
          <cell r="C409" t="str">
            <v>02 토목공사</v>
          </cell>
        </row>
        <row r="410">
          <cell r="C410" t="str">
            <v>1)토공</v>
          </cell>
          <cell r="F410" t="str">
            <v>식</v>
          </cell>
          <cell r="G410">
            <v>1</v>
          </cell>
          <cell r="I410">
            <v>27503620</v>
          </cell>
          <cell r="K410">
            <v>41845355</v>
          </cell>
          <cell r="M410">
            <v>24998251</v>
          </cell>
          <cell r="O410">
            <v>94347226</v>
          </cell>
        </row>
        <row r="411">
          <cell r="C411" t="str">
            <v>2)승강장</v>
          </cell>
          <cell r="F411" t="str">
            <v>식</v>
          </cell>
          <cell r="G411">
            <v>1</v>
          </cell>
          <cell r="I411">
            <v>368205328</v>
          </cell>
          <cell r="K411">
            <v>251928500</v>
          </cell>
          <cell r="M411">
            <v>4339772</v>
          </cell>
          <cell r="O411">
            <v>624473600</v>
          </cell>
        </row>
        <row r="412">
          <cell r="C412" t="str">
            <v>3)구내배수</v>
          </cell>
          <cell r="F412" t="str">
            <v>식</v>
          </cell>
          <cell r="G412">
            <v>1</v>
          </cell>
          <cell r="I412">
            <v>210163965</v>
          </cell>
          <cell r="K412">
            <v>53731731</v>
          </cell>
          <cell r="M412">
            <v>125385</v>
          </cell>
          <cell r="O412">
            <v>264021081</v>
          </cell>
        </row>
        <row r="413">
          <cell r="C413" t="str">
            <v>4)공사용가도로</v>
          </cell>
          <cell r="F413" t="str">
            <v>식</v>
          </cell>
          <cell r="G413">
            <v>1</v>
          </cell>
          <cell r="I413">
            <v>28988452</v>
          </cell>
          <cell r="K413">
            <v>52233791</v>
          </cell>
          <cell r="M413">
            <v>3811080</v>
          </cell>
          <cell r="O413">
            <v>85033323</v>
          </cell>
        </row>
        <row r="414">
          <cell r="C414" t="str">
            <v>5)기존구조물철거</v>
          </cell>
          <cell r="F414" t="str">
            <v>식</v>
          </cell>
          <cell r="G414">
            <v>1</v>
          </cell>
          <cell r="I414">
            <v>3212226</v>
          </cell>
          <cell r="K414">
            <v>13629726</v>
          </cell>
          <cell r="M414">
            <v>13845798</v>
          </cell>
          <cell r="O414">
            <v>30687750</v>
          </cell>
        </row>
        <row r="415">
          <cell r="C415" t="str">
            <v>6)부대공</v>
          </cell>
          <cell r="F415" t="str">
            <v>식</v>
          </cell>
          <cell r="G415">
            <v>1</v>
          </cell>
          <cell r="I415">
            <v>637439171</v>
          </cell>
          <cell r="K415">
            <v>52982747</v>
          </cell>
          <cell r="M415">
            <v>68667076</v>
          </cell>
          <cell r="O415">
            <v>759088994</v>
          </cell>
        </row>
        <row r="416">
          <cell r="C416" t="str">
            <v>합계</v>
          </cell>
          <cell r="I416">
            <v>1275512762</v>
          </cell>
          <cell r="K416">
            <v>466351850</v>
          </cell>
          <cell r="M416">
            <v>115787362</v>
          </cell>
          <cell r="O416">
            <v>1857651974</v>
          </cell>
        </row>
        <row r="436">
          <cell r="C436" t="str">
            <v>03 설비공사</v>
          </cell>
        </row>
        <row r="437">
          <cell r="C437" t="str">
            <v>01기계설비공사</v>
          </cell>
          <cell r="F437" t="str">
            <v>식</v>
          </cell>
          <cell r="G437">
            <v>1</v>
          </cell>
          <cell r="I437">
            <v>299110835</v>
          </cell>
          <cell r="K437">
            <v>250954142</v>
          </cell>
          <cell r="M437">
            <v>0</v>
          </cell>
          <cell r="O437">
            <v>550064977</v>
          </cell>
        </row>
        <row r="438">
          <cell r="C438" t="str">
            <v>02관급공사</v>
          </cell>
          <cell r="F438" t="str">
            <v>식</v>
          </cell>
          <cell r="G438">
            <v>1</v>
          </cell>
          <cell r="I438">
            <v>0</v>
          </cell>
          <cell r="K438">
            <v>0</v>
          </cell>
          <cell r="M438">
            <v>0</v>
          </cell>
          <cell r="O438">
            <v>0</v>
          </cell>
        </row>
        <row r="439">
          <cell r="C439" t="str">
            <v>합계</v>
          </cell>
          <cell r="I439">
            <v>299110835</v>
          </cell>
          <cell r="K439">
            <v>250954142</v>
          </cell>
          <cell r="M439">
            <v>0</v>
          </cell>
          <cell r="O439">
            <v>550064977</v>
          </cell>
        </row>
        <row r="463">
          <cell r="C463" t="str">
            <v>01기계설비공사</v>
          </cell>
        </row>
        <row r="464">
          <cell r="C464" t="str">
            <v>0101광주역설비공사</v>
          </cell>
          <cell r="F464" t="str">
            <v>식</v>
          </cell>
          <cell r="G464">
            <v>1</v>
          </cell>
          <cell r="I464">
            <v>269725934</v>
          </cell>
          <cell r="K464">
            <v>234613440</v>
          </cell>
          <cell r="M464">
            <v>0</v>
          </cell>
          <cell r="O464">
            <v>504339374</v>
          </cell>
        </row>
        <row r="465">
          <cell r="C465" t="str">
            <v>0102운전계장실설비공사</v>
          </cell>
          <cell r="F465" t="str">
            <v>식</v>
          </cell>
          <cell r="G465">
            <v>1</v>
          </cell>
          <cell r="I465">
            <v>10279372</v>
          </cell>
          <cell r="K465">
            <v>6329600</v>
          </cell>
          <cell r="M465">
            <v>0</v>
          </cell>
          <cell r="O465">
            <v>16608972</v>
          </cell>
        </row>
        <row r="466">
          <cell r="C466" t="str">
            <v>0103검수원처소설비공사</v>
          </cell>
          <cell r="F466" t="str">
            <v>식</v>
          </cell>
          <cell r="G466">
            <v>1</v>
          </cell>
          <cell r="I466">
            <v>12582010</v>
          </cell>
          <cell r="K466">
            <v>8045066</v>
          </cell>
          <cell r="M466">
            <v>0</v>
          </cell>
          <cell r="O466">
            <v>20627076</v>
          </cell>
        </row>
        <row r="467">
          <cell r="C467" t="str">
            <v>0104유류펌프실배관공사</v>
          </cell>
          <cell r="F467" t="str">
            <v>식</v>
          </cell>
          <cell r="G467">
            <v>1</v>
          </cell>
          <cell r="I467">
            <v>6523519</v>
          </cell>
          <cell r="K467">
            <v>1966036</v>
          </cell>
          <cell r="M467">
            <v>0</v>
          </cell>
          <cell r="O467">
            <v>8489555</v>
          </cell>
        </row>
        <row r="468">
          <cell r="C468" t="str">
            <v>합계</v>
          </cell>
          <cell r="I468">
            <v>299110835</v>
          </cell>
          <cell r="K468">
            <v>250954142</v>
          </cell>
          <cell r="M468">
            <v>0</v>
          </cell>
          <cell r="O468">
            <v>550064977</v>
          </cell>
        </row>
        <row r="490">
          <cell r="C490" t="str">
            <v>0101광주역설비공사</v>
          </cell>
        </row>
        <row r="491">
          <cell r="C491" t="str">
            <v>010101장비설치공사</v>
          </cell>
          <cell r="F491" t="str">
            <v>식</v>
          </cell>
          <cell r="G491">
            <v>1</v>
          </cell>
          <cell r="I491">
            <v>117777913</v>
          </cell>
          <cell r="K491">
            <v>5293790</v>
          </cell>
          <cell r="M491">
            <v>0</v>
          </cell>
          <cell r="O491">
            <v>123071703</v>
          </cell>
        </row>
        <row r="492">
          <cell r="C492" t="str">
            <v>010102기계실배관공사</v>
          </cell>
          <cell r="F492" t="str">
            <v>식</v>
          </cell>
          <cell r="G492">
            <v>1</v>
          </cell>
          <cell r="I492">
            <v>12581247</v>
          </cell>
          <cell r="K492">
            <v>12977471</v>
          </cell>
          <cell r="M492">
            <v>0</v>
          </cell>
          <cell r="O492">
            <v>25558718</v>
          </cell>
        </row>
        <row r="493">
          <cell r="C493" t="str">
            <v>010103난방배관공사</v>
          </cell>
          <cell r="F493" t="str">
            <v>식</v>
          </cell>
          <cell r="G493">
            <v>1</v>
          </cell>
          <cell r="I493">
            <v>23376280</v>
          </cell>
          <cell r="K493">
            <v>49695022</v>
          </cell>
          <cell r="M493">
            <v>0</v>
          </cell>
          <cell r="O493">
            <v>73071302</v>
          </cell>
        </row>
        <row r="494">
          <cell r="C494" t="str">
            <v>010104환기닥트설치공사</v>
          </cell>
          <cell r="F494" t="str">
            <v>식</v>
          </cell>
          <cell r="G494">
            <v>1</v>
          </cell>
          <cell r="I494">
            <v>4913225</v>
          </cell>
          <cell r="K494">
            <v>11581969</v>
          </cell>
          <cell r="M494">
            <v>0</v>
          </cell>
          <cell r="O494">
            <v>16495194</v>
          </cell>
        </row>
        <row r="495">
          <cell r="C495" t="str">
            <v>010105위생설비공사</v>
          </cell>
          <cell r="F495" t="str">
            <v>식</v>
          </cell>
          <cell r="G495">
            <v>1</v>
          </cell>
          <cell r="I495">
            <v>70116438</v>
          </cell>
          <cell r="K495">
            <v>89656297</v>
          </cell>
          <cell r="M495">
            <v>0</v>
          </cell>
          <cell r="O495">
            <v>159772735</v>
          </cell>
        </row>
        <row r="496">
          <cell r="C496" t="str">
            <v>010106소화배관공사</v>
          </cell>
          <cell r="F496" t="str">
            <v>식</v>
          </cell>
          <cell r="G496">
            <v>1</v>
          </cell>
          <cell r="I496">
            <v>26527541</v>
          </cell>
          <cell r="K496">
            <v>18552812</v>
          </cell>
          <cell r="M496">
            <v>0</v>
          </cell>
          <cell r="O496">
            <v>45080353</v>
          </cell>
        </row>
        <row r="497">
          <cell r="C497" t="str">
            <v>010107가스배관공사</v>
          </cell>
          <cell r="F497" t="str">
            <v>식</v>
          </cell>
          <cell r="G497">
            <v>1</v>
          </cell>
          <cell r="I497">
            <v>3181221</v>
          </cell>
          <cell r="K497">
            <v>1601932</v>
          </cell>
          <cell r="M497">
            <v>0</v>
          </cell>
          <cell r="O497">
            <v>4783153</v>
          </cell>
        </row>
        <row r="498">
          <cell r="C498" t="str">
            <v>010108철거공사</v>
          </cell>
          <cell r="F498" t="str">
            <v>식</v>
          </cell>
          <cell r="G498">
            <v>1</v>
          </cell>
          <cell r="I498">
            <v>153</v>
          </cell>
          <cell r="K498">
            <v>36342764</v>
          </cell>
          <cell r="M498">
            <v>0</v>
          </cell>
          <cell r="O498">
            <v>36342917</v>
          </cell>
        </row>
        <row r="499">
          <cell r="C499" t="str">
            <v>010109자동제어설치공사</v>
          </cell>
          <cell r="F499" t="str">
            <v>식</v>
          </cell>
          <cell r="G499">
            <v>1</v>
          </cell>
          <cell r="I499">
            <v>1544473</v>
          </cell>
          <cell r="K499">
            <v>3142511</v>
          </cell>
          <cell r="M499">
            <v>0</v>
          </cell>
          <cell r="O499">
            <v>4686984</v>
          </cell>
        </row>
        <row r="500">
          <cell r="C500" t="str">
            <v>010110연도설치공사</v>
          </cell>
          <cell r="F500" t="str">
            <v>식</v>
          </cell>
          <cell r="G500">
            <v>1</v>
          </cell>
          <cell r="I500">
            <v>5959135</v>
          </cell>
          <cell r="K500">
            <v>1091190</v>
          </cell>
          <cell r="M500">
            <v>0</v>
          </cell>
          <cell r="O500">
            <v>7050325</v>
          </cell>
        </row>
        <row r="501">
          <cell r="C501" t="str">
            <v>010111핀란드사우나설치공사</v>
          </cell>
          <cell r="F501" t="str">
            <v>식</v>
          </cell>
          <cell r="G501">
            <v>1</v>
          </cell>
          <cell r="I501">
            <v>3748308</v>
          </cell>
          <cell r="K501">
            <v>4677682</v>
          </cell>
          <cell r="M501">
            <v>0</v>
          </cell>
          <cell r="O501">
            <v>8425990</v>
          </cell>
        </row>
        <row r="502">
          <cell r="C502" t="str">
            <v>합계</v>
          </cell>
          <cell r="I502">
            <v>269725934</v>
          </cell>
          <cell r="K502">
            <v>234613440</v>
          </cell>
          <cell r="M502">
            <v>0</v>
          </cell>
          <cell r="O502">
            <v>504339374</v>
          </cell>
        </row>
        <row r="517">
          <cell r="C517" t="str">
            <v>010105위생설비공사</v>
          </cell>
        </row>
        <row r="518">
          <cell r="C518" t="str">
            <v>0101051위생기구설치공사</v>
          </cell>
          <cell r="F518" t="str">
            <v>식</v>
          </cell>
          <cell r="G518">
            <v>1</v>
          </cell>
          <cell r="I518">
            <v>14473049</v>
          </cell>
          <cell r="K518">
            <v>8201636</v>
          </cell>
          <cell r="M518">
            <v>0</v>
          </cell>
          <cell r="O518">
            <v>22674685</v>
          </cell>
        </row>
        <row r="519">
          <cell r="C519" t="str">
            <v>0101052급수급탕배관공사</v>
          </cell>
          <cell r="F519" t="str">
            <v>식</v>
          </cell>
          <cell r="G519">
            <v>1</v>
          </cell>
          <cell r="I519">
            <v>25329144</v>
          </cell>
          <cell r="K519">
            <v>30812876</v>
          </cell>
          <cell r="M519">
            <v>0</v>
          </cell>
          <cell r="O519">
            <v>56142020</v>
          </cell>
        </row>
        <row r="520">
          <cell r="C520" t="str">
            <v>0101053오배수배관공사</v>
          </cell>
          <cell r="F520" t="str">
            <v>식</v>
          </cell>
          <cell r="G520">
            <v>1</v>
          </cell>
          <cell r="I520">
            <v>30314245</v>
          </cell>
          <cell r="K520">
            <v>50641785</v>
          </cell>
          <cell r="M520">
            <v>0</v>
          </cell>
          <cell r="O520">
            <v>80956030</v>
          </cell>
        </row>
        <row r="521">
          <cell r="C521" t="str">
            <v>합계</v>
          </cell>
          <cell r="I521">
            <v>70116438</v>
          </cell>
          <cell r="K521">
            <v>89656297</v>
          </cell>
          <cell r="M521">
            <v>0</v>
          </cell>
          <cell r="O521">
            <v>159772735</v>
          </cell>
        </row>
        <row r="544">
          <cell r="C544" t="str">
            <v>010106소화배관공사</v>
          </cell>
        </row>
        <row r="545">
          <cell r="C545" t="str">
            <v>0101061소화장비설치공사</v>
          </cell>
          <cell r="F545" t="str">
            <v>식</v>
          </cell>
          <cell r="G545">
            <v>1</v>
          </cell>
          <cell r="I545">
            <v>1388117</v>
          </cell>
          <cell r="K545">
            <v>370589</v>
          </cell>
          <cell r="M545">
            <v>0</v>
          </cell>
          <cell r="O545">
            <v>1758706</v>
          </cell>
        </row>
        <row r="546">
          <cell r="C546" t="str">
            <v>0101062옥외소화배관공사</v>
          </cell>
          <cell r="F546" t="str">
            <v>식</v>
          </cell>
          <cell r="G546">
            <v>1</v>
          </cell>
          <cell r="I546">
            <v>858627</v>
          </cell>
          <cell r="K546">
            <v>3046818</v>
          </cell>
          <cell r="M546">
            <v>0</v>
          </cell>
          <cell r="O546">
            <v>3905445</v>
          </cell>
        </row>
        <row r="547">
          <cell r="C547" t="str">
            <v>0101063펌프실소화배관공사</v>
          </cell>
          <cell r="F547" t="str">
            <v>식</v>
          </cell>
          <cell r="G547">
            <v>1</v>
          </cell>
          <cell r="I547">
            <v>2610266</v>
          </cell>
          <cell r="K547">
            <v>1874835</v>
          </cell>
          <cell r="M547">
            <v>0</v>
          </cell>
          <cell r="O547">
            <v>4485101</v>
          </cell>
        </row>
        <row r="548">
          <cell r="C548" t="str">
            <v>0101064옥내소화배관공사</v>
          </cell>
          <cell r="F548" t="str">
            <v>식</v>
          </cell>
          <cell r="G548">
            <v>1</v>
          </cell>
          <cell r="I548">
            <v>19885244</v>
          </cell>
          <cell r="K548">
            <v>10839767</v>
          </cell>
          <cell r="M548">
            <v>0</v>
          </cell>
          <cell r="O548">
            <v>30725011</v>
          </cell>
        </row>
        <row r="549">
          <cell r="C549" t="str">
            <v>0101065연결살수배관공사</v>
          </cell>
          <cell r="F549" t="str">
            <v>식</v>
          </cell>
          <cell r="G549">
            <v>1</v>
          </cell>
          <cell r="I549">
            <v>1785287</v>
          </cell>
          <cell r="K549">
            <v>2420803</v>
          </cell>
          <cell r="M549">
            <v>0</v>
          </cell>
          <cell r="O549">
            <v>4206090</v>
          </cell>
        </row>
        <row r="550">
          <cell r="C550" t="str">
            <v>합계</v>
          </cell>
          <cell r="I550">
            <v>26527541</v>
          </cell>
          <cell r="K550">
            <v>18552812</v>
          </cell>
          <cell r="M550">
            <v>0</v>
          </cell>
          <cell r="O550">
            <v>45080353</v>
          </cell>
        </row>
        <row r="571">
          <cell r="C571" t="str">
            <v>010107가스배관공사</v>
          </cell>
        </row>
        <row r="572">
          <cell r="C572" t="str">
            <v>0101071옥외가스배관공사</v>
          </cell>
          <cell r="F572" t="str">
            <v>식</v>
          </cell>
          <cell r="G572">
            <v>1</v>
          </cell>
          <cell r="I572">
            <v>462999</v>
          </cell>
          <cell r="K572">
            <v>622081</v>
          </cell>
          <cell r="M572">
            <v>0</v>
          </cell>
          <cell r="O572">
            <v>1085080</v>
          </cell>
        </row>
        <row r="573">
          <cell r="C573" t="str">
            <v>0101072기계실가스배관공사</v>
          </cell>
          <cell r="F573" t="str">
            <v>식</v>
          </cell>
          <cell r="G573">
            <v>1</v>
          </cell>
          <cell r="I573">
            <v>2718222</v>
          </cell>
          <cell r="K573">
            <v>979851</v>
          </cell>
          <cell r="M573">
            <v>0</v>
          </cell>
          <cell r="O573">
            <v>3698073</v>
          </cell>
        </row>
        <row r="574">
          <cell r="C574" t="str">
            <v>합계</v>
          </cell>
          <cell r="I574">
            <v>3181221</v>
          </cell>
          <cell r="K574">
            <v>1601932</v>
          </cell>
          <cell r="M574">
            <v>0</v>
          </cell>
          <cell r="O574">
            <v>4783153</v>
          </cell>
        </row>
        <row r="598">
          <cell r="C598" t="str">
            <v>010108철거공사</v>
          </cell>
        </row>
        <row r="599">
          <cell r="C599" t="str">
            <v>0101081장비철거</v>
          </cell>
          <cell r="F599" t="str">
            <v>식</v>
          </cell>
          <cell r="G599">
            <v>1</v>
          </cell>
          <cell r="I599">
            <v>64904</v>
          </cell>
          <cell r="K599">
            <v>2163494</v>
          </cell>
          <cell r="M599">
            <v>0</v>
          </cell>
          <cell r="O599">
            <v>2228398</v>
          </cell>
        </row>
        <row r="600">
          <cell r="C600" t="str">
            <v>0101082기계실철거배관</v>
          </cell>
          <cell r="F600" t="str">
            <v>식</v>
          </cell>
          <cell r="G600">
            <v>1</v>
          </cell>
          <cell r="I600">
            <v>-72172</v>
          </cell>
          <cell r="K600">
            <v>2785966</v>
          </cell>
          <cell r="M600">
            <v>0</v>
          </cell>
          <cell r="O600">
            <v>2713794</v>
          </cell>
        </row>
        <row r="601">
          <cell r="C601" t="str">
            <v>0101083난방배관철거</v>
          </cell>
          <cell r="F601" t="str">
            <v>식</v>
          </cell>
          <cell r="G601">
            <v>1</v>
          </cell>
          <cell r="I601">
            <v>45395</v>
          </cell>
          <cell r="K601">
            <v>12996516</v>
          </cell>
          <cell r="M601">
            <v>0</v>
          </cell>
          <cell r="O601">
            <v>13041911</v>
          </cell>
        </row>
        <row r="602">
          <cell r="C602" t="str">
            <v>0101084환기닥트철거</v>
          </cell>
          <cell r="F602" t="str">
            <v>식</v>
          </cell>
          <cell r="G602">
            <v>1</v>
          </cell>
          <cell r="I602">
            <v>6323</v>
          </cell>
          <cell r="K602">
            <v>210772</v>
          </cell>
          <cell r="M602">
            <v>0</v>
          </cell>
          <cell r="O602">
            <v>217095</v>
          </cell>
        </row>
        <row r="603">
          <cell r="C603" t="str">
            <v>0101085위생기구철거</v>
          </cell>
          <cell r="F603" t="str">
            <v>식</v>
          </cell>
          <cell r="G603">
            <v>1</v>
          </cell>
          <cell r="I603">
            <v>34062</v>
          </cell>
          <cell r="K603">
            <v>1135400</v>
          </cell>
          <cell r="M603">
            <v>0</v>
          </cell>
          <cell r="O603">
            <v>1169462</v>
          </cell>
        </row>
        <row r="604">
          <cell r="C604" t="str">
            <v>0101086급수급탕배관철거</v>
          </cell>
          <cell r="F604" t="str">
            <v>식</v>
          </cell>
          <cell r="G604">
            <v>1</v>
          </cell>
          <cell r="I604">
            <v>-47775</v>
          </cell>
          <cell r="K604">
            <v>3599198</v>
          </cell>
          <cell r="M604">
            <v>0</v>
          </cell>
          <cell r="O604">
            <v>3551423</v>
          </cell>
        </row>
        <row r="605">
          <cell r="C605" t="str">
            <v>0101087오배수배관철거</v>
          </cell>
          <cell r="F605" t="str">
            <v>식</v>
          </cell>
          <cell r="G605">
            <v>1</v>
          </cell>
          <cell r="I605">
            <v>198488</v>
          </cell>
          <cell r="K605">
            <v>8324620</v>
          </cell>
          <cell r="M605">
            <v>0</v>
          </cell>
          <cell r="O605">
            <v>8523108</v>
          </cell>
        </row>
        <row r="606">
          <cell r="C606" t="str">
            <v>0101088소화배관철거</v>
          </cell>
          <cell r="F606" t="str">
            <v>식</v>
          </cell>
          <cell r="G606">
            <v>1</v>
          </cell>
          <cell r="I606">
            <v>-229072</v>
          </cell>
          <cell r="K606">
            <v>5126798</v>
          </cell>
          <cell r="M606">
            <v>0</v>
          </cell>
          <cell r="O606">
            <v>4897726</v>
          </cell>
        </row>
        <row r="607">
          <cell r="C607" t="str">
            <v>합계</v>
          </cell>
          <cell r="I607">
            <v>153</v>
          </cell>
          <cell r="K607">
            <v>36342764</v>
          </cell>
          <cell r="M607">
            <v>0</v>
          </cell>
          <cell r="O607">
            <v>36342917</v>
          </cell>
        </row>
        <row r="625">
          <cell r="C625" t="str">
            <v>010111핀란드사우나설치공사</v>
          </cell>
        </row>
        <row r="626">
          <cell r="C626" t="str">
            <v>0101111벽체공사</v>
          </cell>
          <cell r="F626" t="str">
            <v>식</v>
          </cell>
          <cell r="G626">
            <v>1</v>
          </cell>
          <cell r="I626">
            <v>1833379</v>
          </cell>
          <cell r="K626">
            <v>2120646</v>
          </cell>
          <cell r="M626">
            <v>0</v>
          </cell>
          <cell r="O626">
            <v>3954025</v>
          </cell>
        </row>
        <row r="627">
          <cell r="C627" t="str">
            <v>0101112천정공사</v>
          </cell>
          <cell r="F627" t="str">
            <v>식</v>
          </cell>
          <cell r="G627">
            <v>1</v>
          </cell>
          <cell r="I627">
            <v>647942</v>
          </cell>
          <cell r="K627">
            <v>1128074</v>
          </cell>
          <cell r="M627">
            <v>0</v>
          </cell>
          <cell r="O627">
            <v>1776016</v>
          </cell>
        </row>
        <row r="628">
          <cell r="C628" t="str">
            <v>0101113의자공사</v>
          </cell>
          <cell r="F628" t="str">
            <v>식</v>
          </cell>
          <cell r="G628">
            <v>1</v>
          </cell>
          <cell r="I628">
            <v>400712</v>
          </cell>
          <cell r="K628">
            <v>333765</v>
          </cell>
          <cell r="M628">
            <v>0</v>
          </cell>
          <cell r="O628">
            <v>734477</v>
          </cell>
        </row>
        <row r="629">
          <cell r="C629" t="str">
            <v>0101114바닥공사</v>
          </cell>
          <cell r="F629" t="str">
            <v>식</v>
          </cell>
          <cell r="G629">
            <v>1</v>
          </cell>
          <cell r="I629">
            <v>308218</v>
          </cell>
          <cell r="K629">
            <v>467271</v>
          </cell>
          <cell r="M629">
            <v>0</v>
          </cell>
          <cell r="O629">
            <v>775489</v>
          </cell>
        </row>
        <row r="630">
          <cell r="C630" t="str">
            <v>0101115창호공사</v>
          </cell>
          <cell r="F630" t="str">
            <v>식</v>
          </cell>
          <cell r="G630">
            <v>1</v>
          </cell>
          <cell r="I630">
            <v>237500</v>
          </cell>
          <cell r="K630">
            <v>403354</v>
          </cell>
          <cell r="M630">
            <v>0</v>
          </cell>
          <cell r="O630">
            <v>640854</v>
          </cell>
        </row>
        <row r="631">
          <cell r="C631" t="str">
            <v>0101116전기공사</v>
          </cell>
          <cell r="F631" t="str">
            <v>식</v>
          </cell>
          <cell r="G631">
            <v>1</v>
          </cell>
          <cell r="I631">
            <v>320557</v>
          </cell>
          <cell r="K631">
            <v>224572</v>
          </cell>
          <cell r="M631">
            <v>0</v>
          </cell>
          <cell r="O631">
            <v>545129</v>
          </cell>
        </row>
        <row r="632">
          <cell r="C632" t="str">
            <v>합계</v>
          </cell>
          <cell r="I632">
            <v>3748308</v>
          </cell>
          <cell r="K632">
            <v>4677682</v>
          </cell>
          <cell r="M632">
            <v>0</v>
          </cell>
          <cell r="O632">
            <v>8425990</v>
          </cell>
        </row>
        <row r="652">
          <cell r="C652" t="str">
            <v>0102운전계장실설비공사</v>
          </cell>
        </row>
        <row r="653">
          <cell r="C653" t="str">
            <v>010201장비설치공사</v>
          </cell>
          <cell r="F653" t="str">
            <v>식</v>
          </cell>
          <cell r="G653">
            <v>1</v>
          </cell>
          <cell r="I653">
            <v>6869529</v>
          </cell>
          <cell r="K653">
            <v>230996</v>
          </cell>
          <cell r="M653">
            <v>0</v>
          </cell>
          <cell r="O653">
            <v>7100525</v>
          </cell>
        </row>
        <row r="654">
          <cell r="C654" t="str">
            <v>010202난방배관공사</v>
          </cell>
          <cell r="F654" t="str">
            <v>식</v>
          </cell>
          <cell r="G654">
            <v>1</v>
          </cell>
          <cell r="I654">
            <v>1624157</v>
          </cell>
          <cell r="K654">
            <v>2830344</v>
          </cell>
          <cell r="M654">
            <v>0</v>
          </cell>
          <cell r="O654">
            <v>4454501</v>
          </cell>
        </row>
        <row r="655">
          <cell r="C655" t="str">
            <v>010203위생설비공사</v>
          </cell>
          <cell r="F655" t="str">
            <v>식</v>
          </cell>
          <cell r="G655">
            <v>1</v>
          </cell>
          <cell r="I655">
            <v>1649648</v>
          </cell>
          <cell r="K655">
            <v>2475289</v>
          </cell>
          <cell r="M655">
            <v>0</v>
          </cell>
          <cell r="O655">
            <v>4124937</v>
          </cell>
        </row>
        <row r="656">
          <cell r="C656" t="str">
            <v>0102051소화기설치공사</v>
          </cell>
          <cell r="F656" t="str">
            <v>식</v>
          </cell>
          <cell r="G656">
            <v>1</v>
          </cell>
          <cell r="I656">
            <v>106960</v>
          </cell>
          <cell r="K656">
            <v>98671</v>
          </cell>
          <cell r="M656">
            <v>0</v>
          </cell>
          <cell r="O656">
            <v>205631</v>
          </cell>
        </row>
        <row r="657">
          <cell r="C657" t="str">
            <v>010206철거공사</v>
          </cell>
          <cell r="F657" t="str">
            <v>식</v>
          </cell>
          <cell r="G657">
            <v>1</v>
          </cell>
          <cell r="I657">
            <v>29078</v>
          </cell>
          <cell r="K657">
            <v>694300</v>
          </cell>
          <cell r="M657">
            <v>0</v>
          </cell>
          <cell r="O657">
            <v>723378</v>
          </cell>
        </row>
        <row r="658">
          <cell r="C658" t="str">
            <v>합계</v>
          </cell>
          <cell r="I658">
            <v>10279372</v>
          </cell>
          <cell r="K658">
            <v>6329600</v>
          </cell>
          <cell r="M658">
            <v>0</v>
          </cell>
          <cell r="O658">
            <v>16608972</v>
          </cell>
        </row>
        <row r="679">
          <cell r="C679" t="str">
            <v>010203위생설비공사</v>
          </cell>
        </row>
        <row r="680">
          <cell r="C680" t="str">
            <v>0102031위생기구설치공사</v>
          </cell>
          <cell r="F680" t="str">
            <v>식</v>
          </cell>
          <cell r="G680">
            <v>1</v>
          </cell>
          <cell r="I680">
            <v>566642</v>
          </cell>
          <cell r="K680">
            <v>371432</v>
          </cell>
          <cell r="M680">
            <v>0</v>
          </cell>
          <cell r="O680">
            <v>938074</v>
          </cell>
        </row>
        <row r="681">
          <cell r="C681" t="str">
            <v>0102032급수급탕배관공사</v>
          </cell>
          <cell r="F681" t="str">
            <v>식</v>
          </cell>
          <cell r="G681">
            <v>1</v>
          </cell>
          <cell r="I681">
            <v>321591</v>
          </cell>
          <cell r="K681">
            <v>729513</v>
          </cell>
          <cell r="M681">
            <v>0</v>
          </cell>
          <cell r="O681">
            <v>1051104</v>
          </cell>
        </row>
        <row r="682">
          <cell r="C682" t="str">
            <v>0102033오배수배관공사</v>
          </cell>
          <cell r="F682" t="str">
            <v>식</v>
          </cell>
          <cell r="G682">
            <v>1</v>
          </cell>
          <cell r="I682">
            <v>761415</v>
          </cell>
          <cell r="K682">
            <v>1374344</v>
          </cell>
          <cell r="M682">
            <v>0</v>
          </cell>
          <cell r="O682">
            <v>2135759</v>
          </cell>
        </row>
        <row r="683">
          <cell r="C683" t="str">
            <v>합계</v>
          </cell>
          <cell r="I683">
            <v>1649648</v>
          </cell>
          <cell r="K683">
            <v>2475289</v>
          </cell>
          <cell r="M683">
            <v>0</v>
          </cell>
          <cell r="O683">
            <v>4124937</v>
          </cell>
        </row>
        <row r="706">
          <cell r="C706" t="str">
            <v>010206철거공사</v>
          </cell>
        </row>
        <row r="707">
          <cell r="C707" t="str">
            <v>0102061장비철거</v>
          </cell>
          <cell r="F707" t="str">
            <v>식</v>
          </cell>
          <cell r="G707">
            <v>1</v>
          </cell>
          <cell r="I707">
            <v>10666</v>
          </cell>
          <cell r="K707">
            <v>355548</v>
          </cell>
          <cell r="M707">
            <v>0</v>
          </cell>
          <cell r="O707">
            <v>366214</v>
          </cell>
        </row>
        <row r="708">
          <cell r="C708" t="str">
            <v>0102062난방배관철거</v>
          </cell>
          <cell r="F708" t="str">
            <v>식</v>
          </cell>
          <cell r="G708">
            <v>1</v>
          </cell>
          <cell r="I708">
            <v>18412</v>
          </cell>
          <cell r="K708">
            <v>338752</v>
          </cell>
          <cell r="M708">
            <v>0</v>
          </cell>
          <cell r="O708">
            <v>357164</v>
          </cell>
        </row>
        <row r="709">
          <cell r="C709" t="str">
            <v>합계</v>
          </cell>
          <cell r="I709">
            <v>29078</v>
          </cell>
          <cell r="K709">
            <v>694300</v>
          </cell>
          <cell r="M709">
            <v>0</v>
          </cell>
          <cell r="O709">
            <v>723378</v>
          </cell>
        </row>
        <row r="733">
          <cell r="C733" t="str">
            <v>0103검수원처소설비공사</v>
          </cell>
        </row>
        <row r="734">
          <cell r="C734" t="str">
            <v>010301장비설치공사</v>
          </cell>
          <cell r="F734" t="str">
            <v>식</v>
          </cell>
          <cell r="G734">
            <v>1</v>
          </cell>
          <cell r="I734">
            <v>8162429</v>
          </cell>
          <cell r="K734">
            <v>230996</v>
          </cell>
          <cell r="M734">
            <v>0</v>
          </cell>
          <cell r="O734">
            <v>8393425</v>
          </cell>
        </row>
        <row r="735">
          <cell r="C735" t="str">
            <v>010302난방배관공사</v>
          </cell>
          <cell r="F735" t="str">
            <v>식</v>
          </cell>
          <cell r="G735">
            <v>1</v>
          </cell>
          <cell r="I735">
            <v>1962205</v>
          </cell>
          <cell r="K735">
            <v>3604022</v>
          </cell>
          <cell r="M735">
            <v>0</v>
          </cell>
          <cell r="O735">
            <v>5566227</v>
          </cell>
        </row>
        <row r="736">
          <cell r="C736" t="str">
            <v>010303위생설비공사</v>
          </cell>
          <cell r="F736" t="str">
            <v>식</v>
          </cell>
          <cell r="G736">
            <v>1</v>
          </cell>
          <cell r="I736">
            <v>2314425</v>
          </cell>
          <cell r="K736">
            <v>3078325</v>
          </cell>
          <cell r="M736">
            <v>0</v>
          </cell>
          <cell r="O736">
            <v>5392750</v>
          </cell>
        </row>
        <row r="737">
          <cell r="C737" t="str">
            <v>0103041소화기설치공사</v>
          </cell>
          <cell r="F737" t="str">
            <v>식</v>
          </cell>
          <cell r="G737">
            <v>1</v>
          </cell>
          <cell r="I737">
            <v>120960</v>
          </cell>
          <cell r="K737">
            <v>98671</v>
          </cell>
          <cell r="M737">
            <v>0</v>
          </cell>
          <cell r="O737">
            <v>219631</v>
          </cell>
        </row>
        <row r="738">
          <cell r="C738" t="str">
            <v>010305철거공사</v>
          </cell>
          <cell r="F738" t="str">
            <v>식</v>
          </cell>
          <cell r="G738">
            <v>1</v>
          </cell>
          <cell r="I738">
            <v>21991</v>
          </cell>
          <cell r="K738">
            <v>1033052</v>
          </cell>
          <cell r="M738">
            <v>0</v>
          </cell>
          <cell r="O738">
            <v>1055043</v>
          </cell>
        </row>
        <row r="739">
          <cell r="C739" t="str">
            <v>합계</v>
          </cell>
          <cell r="I739">
            <v>12582010</v>
          </cell>
          <cell r="K739">
            <v>8045066</v>
          </cell>
          <cell r="M739">
            <v>0</v>
          </cell>
          <cell r="O739">
            <v>20627076</v>
          </cell>
        </row>
        <row r="760">
          <cell r="C760" t="str">
            <v>010303위생설비공사</v>
          </cell>
        </row>
        <row r="761">
          <cell r="C761" t="str">
            <v>0103031위생기구설치공사</v>
          </cell>
          <cell r="F761" t="str">
            <v>식</v>
          </cell>
          <cell r="G761">
            <v>1</v>
          </cell>
          <cell r="I761">
            <v>870501</v>
          </cell>
          <cell r="K761">
            <v>533384</v>
          </cell>
          <cell r="M761">
            <v>0</v>
          </cell>
          <cell r="O761">
            <v>1403885</v>
          </cell>
        </row>
        <row r="762">
          <cell r="C762" t="str">
            <v>0103032급수급탕배관공사</v>
          </cell>
          <cell r="F762" t="str">
            <v>식</v>
          </cell>
          <cell r="G762">
            <v>1</v>
          </cell>
          <cell r="I762">
            <v>747493</v>
          </cell>
          <cell r="K762">
            <v>1360861</v>
          </cell>
          <cell r="M762">
            <v>0</v>
          </cell>
          <cell r="O762">
            <v>2108354</v>
          </cell>
        </row>
        <row r="763">
          <cell r="C763" t="str">
            <v>0103033오배수배관공사</v>
          </cell>
          <cell r="F763" t="str">
            <v>식</v>
          </cell>
          <cell r="G763">
            <v>1</v>
          </cell>
          <cell r="I763">
            <v>696431</v>
          </cell>
          <cell r="K763">
            <v>1184080</v>
          </cell>
          <cell r="M763">
            <v>0</v>
          </cell>
          <cell r="O763">
            <v>1880511</v>
          </cell>
        </row>
        <row r="764">
          <cell r="C764" t="str">
            <v>합계</v>
          </cell>
          <cell r="I764">
            <v>2314425</v>
          </cell>
          <cell r="K764">
            <v>3078325</v>
          </cell>
          <cell r="M764">
            <v>0</v>
          </cell>
          <cell r="O764">
            <v>5392750</v>
          </cell>
        </row>
        <row r="787">
          <cell r="C787" t="str">
            <v>010305철거공사</v>
          </cell>
        </row>
        <row r="788">
          <cell r="C788" t="str">
            <v>0103051장비철거</v>
          </cell>
          <cell r="F788" t="str">
            <v>식</v>
          </cell>
          <cell r="G788">
            <v>1</v>
          </cell>
          <cell r="I788">
            <v>10666</v>
          </cell>
          <cell r="K788">
            <v>355548</v>
          </cell>
          <cell r="M788">
            <v>0</v>
          </cell>
          <cell r="O788">
            <v>366214</v>
          </cell>
        </row>
        <row r="789">
          <cell r="C789" t="str">
            <v>0103052난방배관철거</v>
          </cell>
          <cell r="F789" t="str">
            <v>식</v>
          </cell>
          <cell r="G789">
            <v>1</v>
          </cell>
          <cell r="I789">
            <v>11325</v>
          </cell>
          <cell r="K789">
            <v>677504</v>
          </cell>
          <cell r="M789">
            <v>0</v>
          </cell>
          <cell r="O789">
            <v>688829</v>
          </cell>
        </row>
        <row r="790">
          <cell r="C790" t="str">
            <v>합계</v>
          </cell>
          <cell r="I790">
            <v>21991</v>
          </cell>
          <cell r="K790">
            <v>1033052</v>
          </cell>
          <cell r="M790">
            <v>0</v>
          </cell>
          <cell r="O790">
            <v>1055043</v>
          </cell>
        </row>
        <row r="814">
          <cell r="C814" t="str">
            <v>0104유류펌프실배관공사</v>
          </cell>
        </row>
        <row r="815">
          <cell r="C815" t="str">
            <v>010401장비설치공사</v>
          </cell>
          <cell r="F815" t="str">
            <v>식</v>
          </cell>
          <cell r="G815">
            <v>1</v>
          </cell>
          <cell r="I815">
            <v>5427403</v>
          </cell>
          <cell r="K815">
            <v>440109</v>
          </cell>
          <cell r="M815">
            <v>0</v>
          </cell>
          <cell r="O815">
            <v>5867512</v>
          </cell>
        </row>
        <row r="816">
          <cell r="C816" t="str">
            <v>010402냉난방배관공사</v>
          </cell>
          <cell r="F816" t="str">
            <v>식</v>
          </cell>
          <cell r="G816">
            <v>1</v>
          </cell>
          <cell r="I816">
            <v>798431</v>
          </cell>
          <cell r="K816">
            <v>1325600</v>
          </cell>
          <cell r="M816">
            <v>0</v>
          </cell>
          <cell r="O816">
            <v>2124031</v>
          </cell>
        </row>
        <row r="817">
          <cell r="C817" t="str">
            <v>010403환기닥트설치공사</v>
          </cell>
          <cell r="F817" t="str">
            <v>식</v>
          </cell>
          <cell r="G817">
            <v>1</v>
          </cell>
          <cell r="I817">
            <v>46725</v>
          </cell>
          <cell r="K817">
            <v>101656</v>
          </cell>
          <cell r="M817">
            <v>0</v>
          </cell>
          <cell r="O817">
            <v>148381</v>
          </cell>
        </row>
        <row r="818">
          <cell r="C818" t="str">
            <v>010404소화기설치공사</v>
          </cell>
          <cell r="F818" t="str">
            <v>식</v>
          </cell>
          <cell r="G818">
            <v>1</v>
          </cell>
          <cell r="I818">
            <v>250960</v>
          </cell>
          <cell r="K818">
            <v>98671</v>
          </cell>
          <cell r="M818">
            <v>0</v>
          </cell>
          <cell r="O818">
            <v>349631</v>
          </cell>
        </row>
        <row r="819">
          <cell r="C819" t="str">
            <v>합계</v>
          </cell>
          <cell r="I819">
            <v>6523519</v>
          </cell>
          <cell r="K819">
            <v>1966036</v>
          </cell>
          <cell r="M819">
            <v>0</v>
          </cell>
          <cell r="O819">
            <v>8489555</v>
          </cell>
        </row>
        <row r="841">
          <cell r="C841" t="str">
            <v>02관급공사</v>
          </cell>
        </row>
        <row r="842">
          <cell r="C842" t="str">
            <v>0201엘리베이터설치공사</v>
          </cell>
          <cell r="F842" t="str">
            <v>식</v>
          </cell>
          <cell r="G842">
            <v>1</v>
          </cell>
          <cell r="I842">
            <v>0</v>
          </cell>
          <cell r="K842">
            <v>0</v>
          </cell>
          <cell r="M842">
            <v>0</v>
          </cell>
          <cell r="O842">
            <v>0</v>
          </cell>
        </row>
        <row r="843">
          <cell r="C843" t="str">
            <v>0202에스컬레이터설치공사</v>
          </cell>
          <cell r="F843" t="str">
            <v>식</v>
          </cell>
          <cell r="G843">
            <v>1</v>
          </cell>
          <cell r="I843">
            <v>0</v>
          </cell>
          <cell r="K843">
            <v>0</v>
          </cell>
          <cell r="M843">
            <v>0</v>
          </cell>
          <cell r="O843">
            <v>0</v>
          </cell>
        </row>
        <row r="844">
          <cell r="C844" t="str">
            <v>합계</v>
          </cell>
          <cell r="I844">
            <v>0</v>
          </cell>
          <cell r="K844">
            <v>0</v>
          </cell>
          <cell r="M844">
            <v>0</v>
          </cell>
          <cell r="O844">
            <v>0</v>
          </cell>
        </row>
        <row r="868">
          <cell r="C868" t="str">
            <v>04검수공사</v>
          </cell>
        </row>
        <row r="869">
          <cell r="C869" t="str">
            <v>01검수고검수설비공사</v>
          </cell>
          <cell r="F869" t="str">
            <v>식</v>
          </cell>
          <cell r="G869">
            <v>1</v>
          </cell>
          <cell r="I869">
            <v>21120000</v>
          </cell>
          <cell r="K869">
            <v>4490400</v>
          </cell>
          <cell r="M869">
            <v>0</v>
          </cell>
          <cell r="O869">
            <v>25610400</v>
          </cell>
        </row>
        <row r="870">
          <cell r="C870" t="str">
            <v>02검수고장비기초공사</v>
          </cell>
          <cell r="F870" t="str">
            <v>식</v>
          </cell>
          <cell r="G870">
            <v>1</v>
          </cell>
          <cell r="I870">
            <v>13195728</v>
          </cell>
          <cell r="K870">
            <v>11952030</v>
          </cell>
          <cell r="M870">
            <v>665323</v>
          </cell>
          <cell r="O870">
            <v>25813081</v>
          </cell>
        </row>
        <row r="871">
          <cell r="C871" t="str">
            <v>03옥외검수피트공사</v>
          </cell>
          <cell r="F871" t="str">
            <v>식</v>
          </cell>
          <cell r="G871">
            <v>1</v>
          </cell>
          <cell r="I871">
            <v>250574774</v>
          </cell>
          <cell r="K871">
            <v>232395379</v>
          </cell>
          <cell r="M871">
            <v>23519319</v>
          </cell>
          <cell r="O871">
            <v>506489472</v>
          </cell>
        </row>
        <row r="872">
          <cell r="C872" t="str">
            <v>04유틸리티공사</v>
          </cell>
          <cell r="F872" t="str">
            <v>식</v>
          </cell>
          <cell r="G872">
            <v>1</v>
          </cell>
          <cell r="I872">
            <v>42521737</v>
          </cell>
          <cell r="K872">
            <v>63619474</v>
          </cell>
          <cell r="M872">
            <v>311326</v>
          </cell>
          <cell r="O872">
            <v>106452537</v>
          </cell>
        </row>
        <row r="873">
          <cell r="C873" t="str">
            <v>05기타부대시설공사</v>
          </cell>
          <cell r="F873" t="str">
            <v>식</v>
          </cell>
          <cell r="G873">
            <v>1</v>
          </cell>
          <cell r="I873">
            <v>15482208</v>
          </cell>
          <cell r="K873">
            <v>0</v>
          </cell>
          <cell r="M873">
            <v>0</v>
          </cell>
          <cell r="O873">
            <v>15482208</v>
          </cell>
        </row>
        <row r="874">
          <cell r="C874" t="str">
            <v>합계</v>
          </cell>
          <cell r="I874">
            <v>342894447</v>
          </cell>
          <cell r="K874">
            <v>312457283</v>
          </cell>
          <cell r="M874">
            <v>24495968</v>
          </cell>
          <cell r="O874">
            <v>679847698</v>
          </cell>
        </row>
        <row r="895">
          <cell r="C895" t="str">
            <v>04유틸리티공사</v>
          </cell>
        </row>
        <row r="896">
          <cell r="C896" t="str">
            <v>0401급수설비공사</v>
          </cell>
          <cell r="F896" t="str">
            <v>식</v>
          </cell>
          <cell r="G896">
            <v>1</v>
          </cell>
          <cell r="I896">
            <v>10597482</v>
          </cell>
          <cell r="K896">
            <v>20110883</v>
          </cell>
          <cell r="M896">
            <v>69920</v>
          </cell>
          <cell r="O896">
            <v>30778285</v>
          </cell>
        </row>
        <row r="897">
          <cell r="C897" t="str">
            <v>0402분뇨수거설비공사</v>
          </cell>
          <cell r="F897" t="str">
            <v>식</v>
          </cell>
          <cell r="G897">
            <v>1</v>
          </cell>
          <cell r="I897">
            <v>15072567</v>
          </cell>
          <cell r="K897">
            <v>26983149</v>
          </cell>
          <cell r="M897">
            <v>201732</v>
          </cell>
          <cell r="O897">
            <v>42257448</v>
          </cell>
        </row>
        <row r="898">
          <cell r="C898" t="str">
            <v>0403압축공기공급설비공사</v>
          </cell>
          <cell r="F898" t="str">
            <v>식</v>
          </cell>
          <cell r="G898">
            <v>1</v>
          </cell>
          <cell r="I898">
            <v>9446311</v>
          </cell>
          <cell r="K898">
            <v>8919678</v>
          </cell>
          <cell r="M898">
            <v>766</v>
          </cell>
          <cell r="O898">
            <v>18366755</v>
          </cell>
        </row>
        <row r="899">
          <cell r="C899" t="str">
            <v>0404집수정펌프및배관설비공사</v>
          </cell>
          <cell r="F899" t="str">
            <v>식</v>
          </cell>
          <cell r="G899">
            <v>1</v>
          </cell>
          <cell r="I899">
            <v>7405377</v>
          </cell>
          <cell r="K899">
            <v>7605764</v>
          </cell>
          <cell r="M899">
            <v>38908</v>
          </cell>
          <cell r="O899">
            <v>15050049</v>
          </cell>
        </row>
        <row r="900">
          <cell r="C900" t="str">
            <v>합계</v>
          </cell>
          <cell r="I900">
            <v>42521737</v>
          </cell>
          <cell r="K900">
            <v>63619474</v>
          </cell>
          <cell r="M900">
            <v>311326</v>
          </cell>
          <cell r="O900">
            <v>106452537</v>
          </cell>
        </row>
        <row r="922">
          <cell r="C922" t="str">
            <v>05기타부대시설공사</v>
          </cell>
        </row>
        <row r="923">
          <cell r="C923" t="str">
            <v>0501검수업무전산화</v>
          </cell>
          <cell r="F923" t="str">
            <v>식</v>
          </cell>
          <cell r="G923">
            <v>1</v>
          </cell>
          <cell r="I923">
            <v>6311520</v>
          </cell>
          <cell r="K923">
            <v>0</v>
          </cell>
          <cell r="M923">
            <v>0</v>
          </cell>
          <cell r="O923">
            <v>6311520</v>
          </cell>
        </row>
        <row r="924">
          <cell r="C924" t="str">
            <v>0502공구</v>
          </cell>
          <cell r="F924" t="str">
            <v>식</v>
          </cell>
          <cell r="G924">
            <v>1</v>
          </cell>
          <cell r="I924">
            <v>2684832</v>
          </cell>
          <cell r="K924">
            <v>0</v>
          </cell>
          <cell r="M924">
            <v>0</v>
          </cell>
          <cell r="O924">
            <v>2684832</v>
          </cell>
        </row>
        <row r="925">
          <cell r="C925" t="str">
            <v>0503계측기</v>
          </cell>
          <cell r="F925" t="str">
            <v>식</v>
          </cell>
          <cell r="G925">
            <v>1</v>
          </cell>
          <cell r="I925">
            <v>1366656</v>
          </cell>
          <cell r="K925">
            <v>0</v>
          </cell>
          <cell r="M925">
            <v>0</v>
          </cell>
          <cell r="O925">
            <v>1366656</v>
          </cell>
        </row>
        <row r="926">
          <cell r="C926" t="str">
            <v>0504비품및기타</v>
          </cell>
          <cell r="F926" t="str">
            <v>식</v>
          </cell>
          <cell r="G926">
            <v>1</v>
          </cell>
          <cell r="I926">
            <v>5119200</v>
          </cell>
          <cell r="K926">
            <v>0</v>
          </cell>
          <cell r="M926">
            <v>0</v>
          </cell>
          <cell r="O926">
            <v>5119200</v>
          </cell>
        </row>
        <row r="927">
          <cell r="C927" t="str">
            <v>합계</v>
          </cell>
          <cell r="I927">
            <v>15482208</v>
          </cell>
          <cell r="K927">
            <v>0</v>
          </cell>
          <cell r="M927">
            <v>0</v>
          </cell>
          <cell r="O927">
            <v>15482208</v>
          </cell>
        </row>
        <row r="949">
          <cell r="C949" t="str">
            <v>02검수고장비기초공사</v>
          </cell>
        </row>
        <row r="950">
          <cell r="C950" t="str">
            <v>020101)가설공사</v>
          </cell>
          <cell r="F950" t="str">
            <v>식</v>
          </cell>
          <cell r="G950">
            <v>1</v>
          </cell>
          <cell r="I950">
            <v>60546</v>
          </cell>
          <cell r="K950">
            <v>590050</v>
          </cell>
          <cell r="M950">
            <v>79680</v>
          </cell>
          <cell r="O950">
            <v>730276</v>
          </cell>
        </row>
        <row r="951">
          <cell r="C951" t="str">
            <v>020102)철근콘크리트공사</v>
          </cell>
          <cell r="F951" t="str">
            <v>식</v>
          </cell>
          <cell r="G951">
            <v>1</v>
          </cell>
          <cell r="I951">
            <v>12154423</v>
          </cell>
          <cell r="K951">
            <v>7606526</v>
          </cell>
          <cell r="M951">
            <v>579855</v>
          </cell>
          <cell r="O951">
            <v>20340804</v>
          </cell>
        </row>
        <row r="952">
          <cell r="C952" t="str">
            <v>020103)철골공사</v>
          </cell>
          <cell r="F952" t="str">
            <v>식</v>
          </cell>
          <cell r="G952">
            <v>1</v>
          </cell>
          <cell r="I952">
            <v>712405</v>
          </cell>
          <cell r="K952">
            <v>693734</v>
          </cell>
          <cell r="M952">
            <v>1195</v>
          </cell>
          <cell r="O952">
            <v>1407334</v>
          </cell>
        </row>
        <row r="953">
          <cell r="C953" t="str">
            <v>020104)조적공사</v>
          </cell>
          <cell r="F953" t="str">
            <v>식</v>
          </cell>
          <cell r="G953">
            <v>1</v>
          </cell>
          <cell r="I953">
            <v>17243</v>
          </cell>
          <cell r="K953">
            <v>60807</v>
          </cell>
          <cell r="M953">
            <v>0</v>
          </cell>
          <cell r="O953">
            <v>78050</v>
          </cell>
        </row>
        <row r="954">
          <cell r="C954" t="str">
            <v>020105)마감공사</v>
          </cell>
          <cell r="F954" t="str">
            <v>식</v>
          </cell>
          <cell r="G954">
            <v>1</v>
          </cell>
          <cell r="I954">
            <v>247043</v>
          </cell>
          <cell r="K954">
            <v>2995675</v>
          </cell>
          <cell r="M954">
            <v>0</v>
          </cell>
          <cell r="O954">
            <v>3242718</v>
          </cell>
        </row>
        <row r="955">
          <cell r="C955" t="str">
            <v>020106)골재및운반공사</v>
          </cell>
          <cell r="F955" t="str">
            <v>식</v>
          </cell>
          <cell r="G955">
            <v>1</v>
          </cell>
          <cell r="I955">
            <v>4068</v>
          </cell>
          <cell r="K955">
            <v>5238</v>
          </cell>
          <cell r="M955">
            <v>4593</v>
          </cell>
          <cell r="O955">
            <v>13899</v>
          </cell>
        </row>
        <row r="956">
          <cell r="C956" t="str">
            <v>합계</v>
          </cell>
          <cell r="I956">
            <v>13195728</v>
          </cell>
          <cell r="K956">
            <v>11952030</v>
          </cell>
          <cell r="M956">
            <v>665323</v>
          </cell>
          <cell r="O956">
            <v>25813081</v>
          </cell>
        </row>
        <row r="976">
          <cell r="C976" t="str">
            <v>03옥외검수피트공사</v>
          </cell>
        </row>
        <row r="977">
          <cell r="C977" t="str">
            <v>010101가설공사</v>
          </cell>
          <cell r="F977" t="str">
            <v>식</v>
          </cell>
          <cell r="G977">
            <v>1</v>
          </cell>
          <cell r="I977">
            <v>947460</v>
          </cell>
          <cell r="K977">
            <v>19432374</v>
          </cell>
          <cell r="M977">
            <v>0</v>
          </cell>
          <cell r="O977">
            <v>20379834</v>
          </cell>
        </row>
        <row r="978">
          <cell r="C978" t="str">
            <v>010102토및지정공사</v>
          </cell>
          <cell r="F978" t="str">
            <v>식</v>
          </cell>
          <cell r="G978">
            <v>1</v>
          </cell>
          <cell r="I978">
            <v>37823326</v>
          </cell>
          <cell r="K978">
            <v>43299616</v>
          </cell>
          <cell r="M978">
            <v>10469514</v>
          </cell>
          <cell r="O978">
            <v>91592456</v>
          </cell>
        </row>
        <row r="979">
          <cell r="C979" t="str">
            <v>010103철근콘크리트공사</v>
          </cell>
          <cell r="F979" t="str">
            <v>식</v>
          </cell>
          <cell r="G979">
            <v>1</v>
          </cell>
          <cell r="I979">
            <v>130588985</v>
          </cell>
          <cell r="K979">
            <v>81289561</v>
          </cell>
          <cell r="M979">
            <v>6275339</v>
          </cell>
          <cell r="O979">
            <v>218153885</v>
          </cell>
        </row>
        <row r="980">
          <cell r="C980" t="str">
            <v>010104철골공사</v>
          </cell>
          <cell r="F980" t="str">
            <v>식</v>
          </cell>
          <cell r="G980">
            <v>1</v>
          </cell>
          <cell r="I980">
            <v>39303669</v>
          </cell>
          <cell r="K980">
            <v>48042094</v>
          </cell>
          <cell r="M980">
            <v>1318055</v>
          </cell>
          <cell r="O980">
            <v>88663818</v>
          </cell>
        </row>
        <row r="981">
          <cell r="C981" t="str">
            <v>010105방수및미장공사</v>
          </cell>
          <cell r="F981" t="str">
            <v>식</v>
          </cell>
          <cell r="G981">
            <v>1</v>
          </cell>
          <cell r="I981">
            <v>921312</v>
          </cell>
          <cell r="K981">
            <v>14972972</v>
          </cell>
          <cell r="M981">
            <v>0</v>
          </cell>
          <cell r="O981">
            <v>15894284</v>
          </cell>
        </row>
        <row r="982">
          <cell r="C982" t="str">
            <v>010106금속공사</v>
          </cell>
          <cell r="F982" t="str">
            <v>식</v>
          </cell>
          <cell r="G982">
            <v>1</v>
          </cell>
          <cell r="I982">
            <v>3700316</v>
          </cell>
          <cell r="K982">
            <v>9222022</v>
          </cell>
          <cell r="M982">
            <v>0</v>
          </cell>
          <cell r="O982">
            <v>12922338</v>
          </cell>
        </row>
        <row r="983">
          <cell r="C983" t="str">
            <v>010107골재및운반비</v>
          </cell>
          <cell r="F983" t="str">
            <v>식</v>
          </cell>
          <cell r="G983">
            <v>1</v>
          </cell>
          <cell r="I983">
            <v>1189178</v>
          </cell>
          <cell r="K983">
            <v>882248</v>
          </cell>
          <cell r="M983">
            <v>729751</v>
          </cell>
          <cell r="O983">
            <v>2801177</v>
          </cell>
        </row>
        <row r="984">
          <cell r="C984" t="str">
            <v>010108흙막이공사</v>
          </cell>
          <cell r="F984" t="str">
            <v>식</v>
          </cell>
          <cell r="G984">
            <v>1</v>
          </cell>
          <cell r="I984">
            <v>36100528</v>
          </cell>
          <cell r="K984">
            <v>15254492</v>
          </cell>
          <cell r="M984">
            <v>4726660</v>
          </cell>
          <cell r="O984">
            <v>56081680</v>
          </cell>
        </row>
        <row r="985">
          <cell r="C985" t="str">
            <v>합계</v>
          </cell>
          <cell r="I985">
            <v>250574774</v>
          </cell>
          <cell r="K985">
            <v>232395379</v>
          </cell>
          <cell r="M985">
            <v>23519319</v>
          </cell>
          <cell r="O985">
            <v>506489472</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예가표"/>
      <sheetName val="수암종건"/>
      <sheetName val="수암개발"/>
      <sheetName val="단성전력"/>
      <sheetName val="Sheet1"/>
      <sheetName val="Sheet2"/>
      <sheetName val="Sheet3"/>
      <sheetName val="사용방법"/>
      <sheetName val="최저투찰(입력)"/>
      <sheetName val="최저투찰(만점시)"/>
      <sheetName val="복수예가선정"/>
      <sheetName val="예가표(복수예가)"/>
      <sheetName val="오늘의예가"/>
      <sheetName val="용어정의"/>
      <sheetName val="조달031227"/>
      <sheetName val="지자체040206"/>
      <sheetName val="도로031229"/>
      <sheetName val="수자원040116"/>
      <sheetName val="적점"/>
      <sheetName val=" FURNACE현설"/>
      <sheetName val="unit 4"/>
      <sheetName val="실행내역"/>
      <sheetName val="trf(36%)"/>
      <sheetName val="물가대비표"/>
      <sheetName val="공사개요"/>
      <sheetName val="내역서"/>
      <sheetName val="가격조사서"/>
      <sheetName val="일위"/>
      <sheetName val="제출내역 (2)"/>
      <sheetName val="#REF"/>
      <sheetName val="B.O.M"/>
      <sheetName val="개소당수량"/>
      <sheetName val="변경집계표"/>
      <sheetName val="부대내역"/>
      <sheetName val="SG"/>
      <sheetName val="단가"/>
      <sheetName val="원가계산서(남측)"/>
      <sheetName val="단가표"/>
      <sheetName val="부대tu"/>
      <sheetName val="공사비증감"/>
      <sheetName val="Macro1"/>
      <sheetName val="자동제어"/>
      <sheetName val="일위대가(가설)"/>
      <sheetName val="토목주소"/>
      <sheetName val="프랜트면허"/>
      <sheetName val="건축-물가변동"/>
      <sheetName val="기계설비-물가변동"/>
      <sheetName val="신표지1"/>
      <sheetName val="파일의이용"/>
      <sheetName val="공종목록표"/>
      <sheetName val="poolupdate"/>
      <sheetName val="전계가"/>
      <sheetName val="내역"/>
      <sheetName val="대전-교대(A1-A2)"/>
      <sheetName val="갑지"/>
      <sheetName val="집계표"/>
      <sheetName val="전차선로 물량표"/>
      <sheetName val="현장경비"/>
      <sheetName val="전기혼잡제경비(45)"/>
      <sheetName val="덕소내역"/>
      <sheetName val="차액보증"/>
      <sheetName val="연결임시"/>
      <sheetName val="웅진교-S2"/>
      <sheetName val="일위대가(계측기설치)"/>
      <sheetName val="재료비"/>
      <sheetName val="수목표준대가"/>
      <sheetName val="입찰안"/>
      <sheetName val="노임단가"/>
      <sheetName val="견"/>
      <sheetName val="내2"/>
      <sheetName val="내역표지"/>
      <sheetName val="BID"/>
      <sheetName val="제잡비"/>
      <sheetName val="코드표"/>
      <sheetName val="부안일위"/>
      <sheetName val="공문"/>
      <sheetName val="정부노임단가"/>
      <sheetName val="DATA"/>
      <sheetName val="여과지동"/>
      <sheetName val="기초자료"/>
      <sheetName val="총괄-1"/>
      <sheetName val="일위대가"/>
      <sheetName val="갈현동"/>
      <sheetName val="포장수량"/>
      <sheetName val="결과조달"/>
      <sheetName val="A-4"/>
      <sheetName val="배수관산출"/>
      <sheetName val="경상비"/>
      <sheetName val="일위_파일"/>
      <sheetName val="철콘공사"/>
      <sheetName val="TARGET"/>
      <sheetName val="노임이"/>
      <sheetName val="FAX"/>
      <sheetName val="direct"/>
      <sheetName val="wage"/>
      <sheetName val="CONCRETE"/>
      <sheetName val="노임"/>
      <sheetName val="9GNG운반"/>
      <sheetName val="Data&amp;Result"/>
      <sheetName val="전선 및 전선관"/>
      <sheetName val="06년 학회협찬실적"/>
      <sheetName val="일위대가표"/>
      <sheetName val="부대공Ⅱ"/>
      <sheetName val="적용률"/>
      <sheetName val="산출내역서"/>
      <sheetName val="3.하중산정4.지지력"/>
      <sheetName val="아파트 "/>
      <sheetName val="금융비용"/>
      <sheetName val="약품설비"/>
      <sheetName val="1단계"/>
      <sheetName val="본선 토공 분배표"/>
      <sheetName val="4.인력운영계획(업무별)"/>
      <sheetName val="현장관리비 산출내역"/>
      <sheetName val="D-3109"/>
      <sheetName val="Cash"/>
      <sheetName val="일위대가-목록"/>
      <sheetName val="밸브설치"/>
      <sheetName val="갑지(추정)"/>
      <sheetName val="SCHE"/>
      <sheetName val="UPRI"/>
      <sheetName val="코오롱.테크노밸리"/>
      <sheetName val="코오롱.영동고속도로"/>
      <sheetName val="조도계산서 (도서)"/>
      <sheetName val="archi(본사)"/>
      <sheetName val="1,2공구원가계산서"/>
      <sheetName val="2공구산출내역"/>
      <sheetName val="1공구산출내역서"/>
      <sheetName val="전기공사"/>
      <sheetName val="금액"/>
      <sheetName val="SULKEA"/>
      <sheetName val="잔수량(작성)"/>
      <sheetName val="FCM"/>
      <sheetName val="잡비"/>
      <sheetName val="총괄표"/>
      <sheetName val="건축"/>
      <sheetName val="충주"/>
      <sheetName val="2.교량(신설)"/>
      <sheetName val="LG제품"/>
      <sheetName val="실행철강하도"/>
      <sheetName val="직재"/>
      <sheetName val="설계"/>
      <sheetName val="방배동내역(리라)"/>
      <sheetName val="공통가설"/>
      <sheetName val="건축공사집계표"/>
      <sheetName val="부대공사총괄"/>
      <sheetName val="工완성공사율"/>
      <sheetName val="토 적 표"/>
      <sheetName val="자재단가"/>
      <sheetName val="TRE TABLE"/>
      <sheetName val="전력"/>
      <sheetName val="인덕원내역"/>
      <sheetName val="CTEMCOST"/>
      <sheetName val="CAT_5"/>
      <sheetName val="구조물공"/>
      <sheetName val="부대공"/>
      <sheetName val="배수공"/>
      <sheetName val="토공"/>
      <sheetName val="포장공"/>
      <sheetName val="부표총괄"/>
      <sheetName val="내역(가지)"/>
      <sheetName val="DHEQSUPT"/>
      <sheetName val="S0"/>
      <sheetName val="금융"/>
      <sheetName val="가도공"/>
      <sheetName val="평가데이터"/>
      <sheetName val="일위대가목차"/>
      <sheetName val="6PILE  (돌출)"/>
      <sheetName val="Y-WORK"/>
      <sheetName val="금액내역서"/>
      <sheetName val="ELECTRIC"/>
      <sheetName val="SCHEDULE"/>
      <sheetName val="대비"/>
      <sheetName val="Indirect Cost"/>
      <sheetName val="공사비예산서(토목분)"/>
      <sheetName val="견적조건"/>
      <sheetName val="SIL98"/>
      <sheetName val="변경내역대비표(2)"/>
      <sheetName val="단가산출서"/>
      <sheetName val="상촌2교-일반수량집계"/>
      <sheetName val="노무비"/>
      <sheetName val="HANDHOLE(2)"/>
      <sheetName val="PAD TR보호대기초"/>
      <sheetName val="가로등기초"/>
      <sheetName val="일(4)"/>
      <sheetName val="계장 공내역서"/>
      <sheetName val="AS포장복구 "/>
      <sheetName val="목표세부명세"/>
      <sheetName val="을"/>
      <sheetName val="코드"/>
      <sheetName val="퇴직금(울산천상)"/>
      <sheetName val="cable-data"/>
      <sheetName val="출자한도"/>
      <sheetName val="경비"/>
      <sheetName val="골조시행"/>
      <sheetName val="청산공사"/>
      <sheetName val="세목전체"/>
      <sheetName val="ABUT수량-A1"/>
      <sheetName val="남양주부대"/>
      <sheetName val="입찰보고"/>
      <sheetName val="기초일위대가"/>
      <sheetName val="식재일위대가"/>
      <sheetName val="단가대비표"/>
      <sheetName val="기기리스트"/>
      <sheetName val="계측 내역서"/>
      <sheetName val="기성2"/>
      <sheetName val="파주 운정지구 A8블럭"/>
      <sheetName val="대구수성3가"/>
      <sheetName val="매립"/>
      <sheetName val="이토변실(A3-LINE)"/>
      <sheetName val="일위대가 "/>
      <sheetName val="염화물시험"/>
      <sheetName val="약품공급2"/>
      <sheetName val="제조노임"/>
      <sheetName val="DATE"/>
      <sheetName val="U-TYPE(1)"/>
      <sheetName val="Total"/>
      <sheetName val="배열수식"/>
      <sheetName val="01"/>
      <sheetName val="A"/>
      <sheetName val="Sheet17"/>
      <sheetName val="경영상태"/>
      <sheetName val="D"/>
      <sheetName val="실행내역서"/>
      <sheetName val="사진대지"/>
      <sheetName val="안전교육"/>
      <sheetName val="퇴직공제 "/>
      <sheetName val="산수배수"/>
      <sheetName val="뜃맟뭁돽띿맟?-BLDG"/>
      <sheetName val="장비손료"/>
      <sheetName val="관람석제출"/>
      <sheetName val="에너지동"/>
      <sheetName val="공틀공사"/>
      <sheetName val="페인트"/>
      <sheetName val="제경비율"/>
      <sheetName val="건축집계"/>
      <sheetName val="단위단가"/>
      <sheetName val="상행-교대(A1)"/>
      <sheetName val="인부신상자료"/>
      <sheetName val="증감대비"/>
      <sheetName val="기타_Extra Dosed (상부포함)"/>
      <sheetName val="총괄내역서"/>
      <sheetName val="단면 (2)"/>
      <sheetName val="장기차입금"/>
      <sheetName val="종료분석"/>
      <sheetName val="수암개밞"/>
      <sheetName val="츆ꠥﯷ珟摨瑥ḱЀ筓_x0014__x0016_司敨␁гĀ좬ﺩ됩법吿"/>
      <sheetName val=" 입력Ｉ_x0009_封Íೈ⃒⣌츀ÌÂ؀Ā복수예ఀ선정_x0000__x0001_ÿ尀⣔ﴀᢼࣂ샆"/>
      <sheetName val="특수기호강도거푸집"/>
      <sheetName val="종배수관면벽신"/>
      <sheetName val="종배수관(신)"/>
      <sheetName val="대목"/>
      <sheetName val="하수급견적대비"/>
      <sheetName val="일위목록"/>
      <sheetName val="데이타"/>
      <sheetName val="손익현황(1PJ)"/>
      <sheetName val="예정(3)"/>
      <sheetName val="재료"/>
      <sheetName val="집계표(육상)"/>
      <sheetName val="변경현황"/>
      <sheetName val="200"/>
      <sheetName val="총계"/>
      <sheetName val="물가자료"/>
      <sheetName val="관접합및부설"/>
      <sheetName val="인공산출(도급)"/>
      <sheetName val="STANDARD (상)-참고"/>
      <sheetName val="전기"/>
      <sheetName val="기계"/>
      <sheetName val="직노"/>
      <sheetName val="1차 내역서"/>
      <sheetName val="SAKUB"/>
      <sheetName val="실행"/>
      <sheetName val="태흥특수개발"/>
      <sheetName val="구구기초개발"/>
      <sheetName val="96보완계획7.12"/>
      <sheetName val="콘_재료분리(1)"/>
      <sheetName val="EQUIP"/>
      <sheetName val="토목"/>
      <sheetName val="견적"/>
      <sheetName val="수입"/>
      <sheetName val="Ⅴ-2.공종별내역"/>
      <sheetName val="유림골조"/>
      <sheetName val="1호맨홀토공"/>
      <sheetName val="tggwan(mac)"/>
      <sheetName val="표지"/>
      <sheetName val="내역서(삼호)"/>
      <sheetName val="공구"/>
      <sheetName val="EJ"/>
      <sheetName val="도급및 실행내역"/>
      <sheetName val="기본사항"/>
      <sheetName val="MOKDONG(1)"/>
      <sheetName val="철콘"/>
      <sheetName val="전체"/>
      <sheetName val="70%"/>
      <sheetName val="적용단가"/>
      <sheetName val="보차도및도로경계석수량집계"/>
      <sheetName val="할증"/>
      <sheetName val="1차ESC-원가계산서"/>
      <sheetName val="2차ESC-원가계산서"/>
      <sheetName val="3차ESC-산출금액"/>
      <sheetName val="M-EQPT-Z"/>
      <sheetName val="가중치"/>
      <sheetName val="내역서2안"/>
      <sheetName val="준공평가"/>
      <sheetName val="안양동교 1안"/>
      <sheetName val="J형측구단위수량"/>
      <sheetName val="장비투입계획"/>
      <sheetName val="982월원안"/>
      <sheetName val="L형옹벽(key)"/>
      <sheetName val="조명시설"/>
      <sheetName val="우수공,맨홀,집수정"/>
      <sheetName val="7차변경1회내역서"/>
      <sheetName val="연돌일위집계"/>
      <sheetName val="개요"/>
      <sheetName val="수량산출서"/>
      <sheetName val=" 입력Ｉ 封Íೈ⃒⣌츀ÌÂ؀Ā복수예ఀ선정_x0000__x0001_ÿ尀⣔ﴀᢼࣂ샆"/>
      <sheetName val="Cash2"/>
      <sheetName val="Z"/>
      <sheetName val="정렬"/>
      <sheetName val="1승인신청서"/>
      <sheetName val="1.설계기준"/>
      <sheetName val="연습"/>
      <sheetName val="COVER"/>
      <sheetName val="7.경제성결과"/>
      <sheetName val="품셈표"/>
      <sheetName val="발생토"/>
      <sheetName val="배관 PANIT 물량"/>
      <sheetName val="CM 1"/>
      <sheetName val="inter"/>
      <sheetName val="시설물기초"/>
      <sheetName val="카렌스센터계량기설치공사"/>
      <sheetName val="ITEM"/>
      <sheetName val="CIVIL4"/>
      <sheetName val="인건비"/>
      <sheetName val="csdim"/>
      <sheetName val="cdsload"/>
      <sheetName val="chsload"/>
      <sheetName val="CLAMP"/>
      <sheetName val="cvsload"/>
      <sheetName val="pipe"/>
      <sheetName val="명단원자료(이전)"/>
      <sheetName val="날개벽(시점좌측)"/>
      <sheetName val="총괄"/>
      <sheetName val="외상매출금현황-수정분 A2"/>
      <sheetName val="단가조사-2"/>
      <sheetName val="변경-C"/>
      <sheetName val="Sheet5"/>
      <sheetName val="설계명세서"/>
      <sheetName val="자료입력"/>
      <sheetName val="총누계"/>
      <sheetName val="5.단가대비표"/>
      <sheetName val="구역별 -작업"/>
      <sheetName val="설계개요"/>
      <sheetName val="2.냉난방설비공사"/>
      <sheetName val="7.자동제어공사"/>
      <sheetName val="96노임기준"/>
      <sheetName val="철거산출근거"/>
      <sheetName val="터파기및재료"/>
      <sheetName val="전신환매도율"/>
      <sheetName val="Total 단위경유량집계"/>
      <sheetName val="jobhist"/>
      <sheetName val="물량입력"/>
      <sheetName val="내역_x0002_²বĀ원가계산서(남측)_x0003_²岬˔Ā일위_x0005_ᰁ責療ᢲ짂ҷ"/>
      <sheetName val="도"/>
      <sheetName val="노임단가(수배전반)"/>
      <sheetName val="대치판정"/>
      <sheetName val="공량산출서"/>
      <sheetName val="98수문일위"/>
      <sheetName val="식재인부"/>
      <sheetName val="I一般比"/>
      <sheetName val="YES-T"/>
      <sheetName val="마감사양"/>
      <sheetName val="전기단가조사서"/>
      <sheetName val="오억미만"/>
      <sheetName val="조건표"/>
      <sheetName val="도급"/>
      <sheetName val="TYPE A"/>
      <sheetName val="공사비집계"/>
      <sheetName val=" 입력Ｉ 封Íೈ⃒⣌츀ÌÂ؀Ā복수예ఀ선정"/>
      <sheetName val=" 입력Ｉ_x0009_封Íೈ⃒⣌츀ÌÂ؀Ā복수예ఀ선정"/>
      <sheetName val="손익분석"/>
      <sheetName val="N賃率-職"/>
      <sheetName val="Sheet1 (2)"/>
      <sheetName val="입찰내역서"/>
      <sheetName val="노임대장"/>
      <sheetName val="근로자명단"/>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sheetData sheetId="251" refreshError="1"/>
      <sheetData sheetId="252" refreshError="1"/>
      <sheetData sheetId="253" refreshError="1"/>
      <sheetData sheetId="254" refreshError="1"/>
      <sheetData sheetId="255" refreshError="1"/>
      <sheetData sheetId="256" refreshError="1"/>
      <sheetData sheetId="257"/>
      <sheetData sheetId="258"/>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Set>
  </externalBook>
</externalLink>
</file>

<file path=xl/externalLinks/externalLink160.xml><?xml version="1.0" encoding="utf-8"?>
<externalLink xmlns="http://schemas.openxmlformats.org/spreadsheetml/2006/main">
  <externalBook xmlns:r="http://schemas.openxmlformats.org/officeDocument/2006/relationships" r:id="rId1">
    <sheetNames>
      <sheetName val="자재단가"/>
      <sheetName val="laroux"/>
      <sheetName val="원가계산서"/>
      <sheetName val="내역서"/>
      <sheetName val="공내역서"/>
      <sheetName val="일위대가"/>
      <sheetName val="공일위대가"/>
      <sheetName val="인공산출서"/>
      <sheetName val="관급자재"/>
      <sheetName val="노임"/>
      <sheetName val="업체단가"/>
      <sheetName val="운반비"/>
      <sheetName val="중량산출서(애자류)"/>
      <sheetName val="중량산출서(전선류)"/>
      <sheetName val="중량산출서(철재)"/>
      <sheetName val="가설사무소"/>
      <sheetName val="가설사무소 (공)"/>
      <sheetName val="내역"/>
      <sheetName val="비용"/>
      <sheetName val="신우"/>
      <sheetName val="공사개요"/>
      <sheetName val="덕전리"/>
      <sheetName val="매곡역사"/>
      <sheetName val="단가산출"/>
      <sheetName val="배수관토공산출"/>
      <sheetName val="9GNG운반"/>
      <sheetName val="설계산출기초"/>
      <sheetName val="도급예산내역서봉투"/>
      <sheetName val="공사원가계산서"/>
      <sheetName val="설계산출표지"/>
      <sheetName val="도급예산내역서총괄표"/>
      <sheetName val="을부담운반비"/>
      <sheetName val="운반비산출"/>
      <sheetName val="#REF"/>
      <sheetName val="원본(갑지)"/>
      <sheetName val="토공1차"/>
      <sheetName val="배관배선 단가조사"/>
      <sheetName val="일위대가집계"/>
      <sheetName val="수량집계"/>
      <sheetName val="위치"/>
      <sheetName val="한강운반비"/>
      <sheetName val="BID"/>
      <sheetName val="DATE"/>
      <sheetName val="45,46"/>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61.xml><?xml version="1.0" encoding="utf-8"?>
<externalLink xmlns="http://schemas.openxmlformats.org/spreadsheetml/2006/main">
  <externalBook xmlns:r="http://schemas.openxmlformats.org/officeDocument/2006/relationships" r:id="rId1">
    <sheetNames>
      <sheetName val="일위대가표"/>
      <sheetName val="일위대가표 (2)"/>
      <sheetName val="총괄내역"/>
      <sheetName val="내역서"/>
      <sheetName val="공종별 집계표"/>
      <sheetName val="사급,관급자재대"/>
      <sheetName val="원가계산서"/>
      <sheetName val="도급내역서 표지"/>
      <sheetName val="공사구성비"/>
      <sheetName val="목차"/>
      <sheetName val="간지"/>
      <sheetName val="VXXXXX"/>
      <sheetName val="총괄표"/>
      <sheetName val="PMS"/>
      <sheetName val="조경식재"/>
      <sheetName val="조경시설공"/>
      <sheetName val="자재수량산출"/>
      <sheetName val="수량산출서"/>
      <sheetName val="일위대가"/>
      <sheetName val=""/>
      <sheetName val="보할"/>
      <sheetName val="기성총괄"/>
      <sheetName val="기성(단지내)"/>
      <sheetName val="기성(도시기반)"/>
      <sheetName val="기성내역"/>
      <sheetName val="내역표지"/>
      <sheetName val="원가계산서(총괄)"/>
      <sheetName val="산출내역집계"/>
      <sheetName val="건축집계"/>
      <sheetName val="건축내역"/>
      <sheetName val="토목집계"/>
      <sheetName val="토목내역"/>
      <sheetName val="설비집계"/>
      <sheetName val="설비내역"/>
      <sheetName val="12공구"/>
      <sheetName val="골조시행"/>
      <sheetName val="내역(~2"/>
      <sheetName val="단가"/>
      <sheetName val="증감대비"/>
      <sheetName val="토공사"/>
      <sheetName val="단가산출"/>
      <sheetName val="소비자가"/>
      <sheetName val="북제주원가"/>
      <sheetName val="기성"/>
      <sheetName val="데이타"/>
      <sheetName val="품셈TABLE"/>
      <sheetName val="실행대비"/>
      <sheetName val="내역"/>
      <sheetName val="Sheet1"/>
      <sheetName val="일위_파일"/>
      <sheetName val="RING WALL"/>
      <sheetName val="재료"/>
      <sheetName val="99년하반기"/>
      <sheetName val="CON'C"/>
      <sheetName val="보증수수료산출"/>
      <sheetName val="공사비총괄표"/>
      <sheetName val="지질조사"/>
      <sheetName val="단가표"/>
      <sheetName val="노임단가"/>
      <sheetName val="식재수량표"/>
      <sheetName val="일위목록"/>
      <sheetName val="자재단가"/>
      <sheetName val="건축일위"/>
      <sheetName val="그라우팅일위"/>
      <sheetName val="실행"/>
      <sheetName val="집계표"/>
      <sheetName val="BID"/>
      <sheetName val="우수받이"/>
      <sheetName val="1,2공구원가계산서"/>
      <sheetName val="2공구산출내역"/>
      <sheetName val="1공구산출내역서"/>
      <sheetName val="설변공종별"/>
      <sheetName val="설변조정내역"/>
      <sheetName val="건기토원가"/>
      <sheetName val="건축원가"/>
      <sheetName val="토목원가"/>
      <sheetName val="기계원가"/>
      <sheetName val="기계내역"/>
      <sheetName val="표지"/>
      <sheetName val="실행(ALT1)"/>
      <sheetName val="표준건축비"/>
      <sheetName val="Sheet5"/>
      <sheetName val="COVER"/>
      <sheetName val="공조기"/>
      <sheetName val="일위대가(건축)"/>
      <sheetName val="예산명세서"/>
      <sheetName val="설계명세서"/>
      <sheetName val="자료입력"/>
      <sheetName val="기결의"/>
      <sheetName val="단"/>
      <sheetName val="경비"/>
      <sheetName val="조명시설"/>
      <sheetName val="2002하반기노임기준"/>
      <sheetName val="식재인부"/>
      <sheetName val="청주(철골발주의뢰서)"/>
      <sheetName val="정부노임단가"/>
      <sheetName val="노무비단가"/>
      <sheetName val="납부서"/>
      <sheetName val="식재가격"/>
      <sheetName val="식재총괄"/>
      <sheetName val="계약내역(2)"/>
      <sheetName val="단가비교표"/>
      <sheetName val="예산서"/>
      <sheetName val="Y-WORK"/>
      <sheetName val="건축2"/>
      <sheetName val="상반기손익차2총괄"/>
      <sheetName val="토목주소"/>
      <sheetName val="원가"/>
      <sheetName val="#REF"/>
      <sheetName val="䴝괄내역"/>
      <sheetName val="입력자료"/>
      <sheetName val="세부내역"/>
      <sheetName val="토사(PE)"/>
      <sheetName val="단가(자재)"/>
      <sheetName val="단가(노임)"/>
      <sheetName val="기초목록"/>
      <sheetName val="원가계산"/>
      <sheetName val="#3_일위대가목록"/>
      <sheetName val="목록"/>
      <sheetName val="Sheet6"/>
      <sheetName val="노임"/>
      <sheetName val="설명서 "/>
      <sheetName val="토목"/>
      <sheetName val="Sheet1 (2)"/>
      <sheetName val="6호기"/>
      <sheetName val="단가비교표_공통1"/>
      <sheetName val="입찰안"/>
      <sheetName val="구체"/>
      <sheetName val="좌측날개벽"/>
      <sheetName val="우측날개벽"/>
      <sheetName val="발주내역"/>
      <sheetName val="갑지"/>
      <sheetName val="수단"/>
      <sheetName val="기본단가표"/>
      <sheetName val="철거산출근거"/>
      <sheetName val="수목단가"/>
      <sheetName val="시설수량표"/>
      <sheetName val="중기"/>
      <sheetName val="자료"/>
      <sheetName val="45,46"/>
      <sheetName val="상계견적"/>
      <sheetName val="4차원가계산서"/>
      <sheetName val="산출내역서집계표"/>
      <sheetName val="기자재수량"/>
      <sheetName val="DATA"/>
      <sheetName val="DATE"/>
      <sheetName val="산출근거#2-3"/>
      <sheetName val="일위대가목차"/>
      <sheetName val="전기"/>
      <sheetName val="부대내역"/>
      <sheetName val="마감LIST-1"/>
      <sheetName val="터파기및재료"/>
      <sheetName val="수목표준대가"/>
      <sheetName val="JUCKEYK"/>
      <sheetName val="mcc일위대가"/>
      <sheetName val="MOTOR"/>
      <sheetName val="#2_일위대가목록"/>
      <sheetName val="의왕내역"/>
      <sheetName val="정산내역서"/>
      <sheetName val="2000,9월 일위"/>
      <sheetName val="조명일위"/>
      <sheetName val="내역서1999.8최종"/>
      <sheetName val="총공사내역서"/>
      <sheetName val="공문"/>
      <sheetName val="항목별사용내역"/>
      <sheetName val="항목별사용금액"/>
      <sheetName val="급여명세서(한국)"/>
      <sheetName val="1.노무비명세서(해동)"/>
      <sheetName val="1.노무비명세서(토목)"/>
      <sheetName val="2.노무비명세서(해동)"/>
      <sheetName val="2.노무비명세서(수직보호망)"/>
      <sheetName val="2.노무비명세서(난간대)"/>
      <sheetName val="2.사진대지"/>
      <sheetName val="3.사진대지"/>
      <sheetName val="Sheet3"/>
      <sheetName val="Sheet2"/>
      <sheetName val="공사"/>
      <sheetName val="ES조서출력하기"/>
      <sheetName val="해평견적"/>
      <sheetName val="총 원가계산"/>
      <sheetName val="연동내역"/>
      <sheetName val="실행기고및 투입현황(총괄)"/>
      <sheetName val="2000년1차"/>
      <sheetName val="2000전체분"/>
      <sheetName val="01AC"/>
      <sheetName val="간접비계산"/>
      <sheetName val="COST"/>
      <sheetName val="인제내역"/>
      <sheetName val="시설물일위"/>
      <sheetName val="일반부표"/>
      <sheetName val="건축"/>
      <sheetName val="대창(함평)"/>
      <sheetName val="대창(장성)"/>
      <sheetName val="대창(함평)-창열"/>
      <sheetName val="입찰보고"/>
      <sheetName val="견적공통"/>
      <sheetName val="내역서(전기)"/>
      <sheetName val="공사개요"/>
      <sheetName val="수량집계"/>
      <sheetName val="주beam"/>
      <sheetName val="아파트"/>
      <sheetName val="70%"/>
      <sheetName val="조명율표"/>
      <sheetName val="단위단가"/>
      <sheetName val="정공공사"/>
      <sheetName val="실행예산"/>
      <sheetName val="공량산출서"/>
      <sheetName val="명세서"/>
      <sheetName val="연결임시"/>
      <sheetName val="대비2"/>
      <sheetName val="노임,재료비"/>
      <sheetName val="Sheet4"/>
      <sheetName val="남대문빌딩"/>
      <sheetName val="단가일람"/>
      <sheetName val="단가일람 (2)"/>
      <sheetName val="단가조사"/>
      <sheetName val="제경비"/>
      <sheetName val="건축내역서"/>
      <sheetName val="설비내역서"/>
      <sheetName val="전기내역서"/>
      <sheetName val="횡배수관집현황(2공구)"/>
      <sheetName val="이토변실(A3-LINE)"/>
      <sheetName val="기초일위"/>
      <sheetName val="시설일위"/>
      <sheetName val="식재일위"/>
      <sheetName val="원가계산서 "/>
      <sheetName val="맨홀수량"/>
      <sheetName val="바닥판"/>
      <sheetName val="입력DATA"/>
      <sheetName val="수량산출"/>
      <sheetName val="수량산출(음암)"/>
      <sheetName val="건축공사"/>
      <sheetName val="재료비"/>
      <sheetName val="거래처등록"/>
      <sheetName val="분전반계산서(석관)"/>
      <sheetName val="일위대가(가설)"/>
      <sheetName val="역T형교대(말뚝기초)"/>
      <sheetName val="2.토목공사"/>
      <sheetName val="1단계"/>
      <sheetName val="소일위대가코드표"/>
      <sheetName val="을지"/>
      <sheetName val="시운전연료비"/>
      <sheetName val="주소록"/>
      <sheetName val="H-PILE수량집계"/>
      <sheetName val="00000"/>
      <sheetName val="일위대가 "/>
      <sheetName val="소방"/>
      <sheetName val="해외(원화)"/>
      <sheetName val="구리토평1전기"/>
      <sheetName val="공정표"/>
      <sheetName val="신공항A-9(원가수정)"/>
      <sheetName val="오동"/>
      <sheetName val="대조"/>
      <sheetName val="나한"/>
      <sheetName val="교통대책내역"/>
      <sheetName val="파일의이용"/>
      <sheetName val="설계명세"/>
      <sheetName val="22단가"/>
      <sheetName val="22산출"/>
      <sheetName val="결재갑지"/>
      <sheetName val="판매시설"/>
      <sheetName val="별표 "/>
      <sheetName val="수간보호"/>
      <sheetName val="D"/>
      <sheetName val="금액"/>
      <sheetName val="시중노임"/>
      <sheetName val="기안"/>
      <sheetName val="물가시세"/>
      <sheetName val="차수"/>
      <sheetName val="실행,원가 최종예상"/>
      <sheetName val="설계내역"/>
      <sheetName val="교각1"/>
      <sheetName val="확약서"/>
      <sheetName val="유리"/>
      <sheetName val="방수"/>
      <sheetName val="Total"/>
      <sheetName val="남양주댠가표"/>
      <sheetName val="유림총괄"/>
      <sheetName val="합의경상"/>
      <sheetName val="A2"/>
      <sheetName val="101동 "/>
      <sheetName val="구조"/>
      <sheetName val="총괄내역서(설계)"/>
      <sheetName val="DAN"/>
      <sheetName val="백호우계수"/>
      <sheetName val="unit 4"/>
      <sheetName val="49단가"/>
      <sheetName val="원가집계"/>
      <sheetName val="내역서 제출"/>
      <sheetName val="101동"/>
      <sheetName val="AV시스템"/>
      <sheetName val="옥외부분합"/>
      <sheetName val="b_babun (2)"/>
      <sheetName val="견적단가"/>
      <sheetName val="단가대비표"/>
      <sheetName val="견적서"/>
      <sheetName val="철근량"/>
      <sheetName val="단중표"/>
      <sheetName val="WORK"/>
      <sheetName val="Customer Databas"/>
      <sheetName val="요율"/>
      <sheetName val="덕전리"/>
      <sheetName val="말뚝지지력산정"/>
      <sheetName val="2단지내역서"/>
      <sheetName val="기초자료"/>
      <sheetName val="시설물기초"/>
      <sheetName val="산근"/>
      <sheetName val="HVAC"/>
      <sheetName val="인건비"/>
      <sheetName val="APT"/>
      <sheetName val="주공 갑지"/>
      <sheetName val="제경비율"/>
      <sheetName val="단가조사서"/>
      <sheetName val="재료값"/>
      <sheetName val="산출내역서"/>
      <sheetName val="기흥하도용"/>
      <sheetName val="데리네이타현황"/>
      <sheetName val="영창26"/>
      <sheetName val="중기 부표"/>
      <sheetName val="토목변경"/>
      <sheetName val="도급"/>
      <sheetName val="경상직원"/>
      <sheetName val="48산출"/>
      <sheetName val="산출2-기기동력"/>
      <sheetName val="9-1차이내역"/>
      <sheetName val="EACT10"/>
      <sheetName val="설계기준"/>
      <sheetName val="내역1"/>
      <sheetName val="변압기 및 발전기 용량"/>
      <sheetName val="변수값"/>
      <sheetName val="중기상차"/>
      <sheetName val="AS복구"/>
      <sheetName val="중기터파기"/>
      <sheetName val="대공종"/>
      <sheetName val="프랜트면허"/>
      <sheetName val="노무비"/>
      <sheetName val="간접"/>
      <sheetName val="설계예산서"/>
      <sheetName val="예산내역서"/>
      <sheetName val="총계"/>
      <sheetName val="평가데이터"/>
      <sheetName val="단가(1)"/>
      <sheetName val="복지관 풍화암-평면"/>
      <sheetName val="원가서"/>
      <sheetName val="일반수량총괄집계"/>
      <sheetName val="일위대가표_(2)"/>
      <sheetName val="공종별_집계표"/>
      <sheetName val="도급내역서_표지"/>
      <sheetName val="RING_WALL"/>
      <sheetName val="개소별수량산출"/>
      <sheetName val="을"/>
      <sheetName val="FORM-0"/>
      <sheetName val="기본일위"/>
      <sheetName val="대치판정"/>
      <sheetName val="밸브설치"/>
      <sheetName val="용수량(생활용수)"/>
      <sheetName val="조건"/>
      <sheetName val="안전시설"/>
      <sheetName val="c_balju"/>
      <sheetName val="수주현황2월"/>
      <sheetName val="Sheet1_(2)"/>
      <sheetName val="설명서_"/>
      <sheetName val="1_노무비명세서(해동)"/>
      <sheetName val="1_노무비명세서(토목)"/>
      <sheetName val="2_노무비명세서(해동)"/>
      <sheetName val="2_노무비명세서(수직보호망)"/>
      <sheetName val="2_노무비명세서(난간대)"/>
      <sheetName val="2_사진대지"/>
      <sheetName val="3_사진대지"/>
      <sheetName val="내역서1999_8최종"/>
      <sheetName val="실행기고및_투입현황(총괄)"/>
      <sheetName val="2000,9월_일위"/>
      <sheetName val="unit_4"/>
      <sheetName val="단가일람_(2)"/>
      <sheetName val="총_원가계산"/>
      <sheetName val="원가계산서_"/>
      <sheetName val="2_토목공사"/>
      <sheetName val="일위대가_"/>
      <sheetName val="별표_"/>
      <sheetName val="현장관리비"/>
      <sheetName val="단가대비표 (2)"/>
      <sheetName val="송전재료비"/>
      <sheetName val="2.대외공문"/>
      <sheetName val="집계"/>
      <sheetName val="AS포장복구 "/>
      <sheetName val="s.v"/>
      <sheetName val="매입세율"/>
      <sheetName val="대비"/>
      <sheetName val="약품공급2"/>
      <sheetName val="원가계산서(남측)"/>
      <sheetName val="직공비"/>
      <sheetName val="1차 내역서"/>
      <sheetName val="건축설비"/>
      <sheetName val="토공(우물통,기타) "/>
      <sheetName val="기계경비(시간당)"/>
      <sheetName val="램머"/>
      <sheetName val="건축공사 집계표"/>
      <sheetName val="골조"/>
      <sheetName val="변경내역서간지"/>
      <sheetName val="단가대비표 (3)"/>
      <sheetName val="공사착공계"/>
      <sheetName val="견적1"/>
      <sheetName val="archi(본사)"/>
      <sheetName val="대목"/>
      <sheetName val="적용기준"/>
      <sheetName val="입력"/>
      <sheetName val="공통단가"/>
      <sheetName val="운반비"/>
      <sheetName val="2000양배"/>
      <sheetName val="기본입력"/>
      <sheetName val="인수공규격"/>
      <sheetName val="1.설계조건"/>
      <sheetName val="잡비계산"/>
      <sheetName val="FB25JN"/>
      <sheetName val="공사비산출내역"/>
      <sheetName val="수량산출서-2"/>
      <sheetName val="견적대비표"/>
      <sheetName val="가정조건"/>
      <sheetName val="내역(원안-대안)"/>
      <sheetName val="사급자재"/>
      <sheetName val="직노"/>
      <sheetName val="전체내역"/>
      <sheetName val="4.전기"/>
      <sheetName val="배수내역"/>
      <sheetName val="일위"/>
      <sheetName val="시중노임단가"/>
      <sheetName val="단가집"/>
      <sheetName val="2000노임기준"/>
      <sheetName val="코드"/>
      <sheetName val="I一般比"/>
      <sheetName val="자재"/>
      <sheetName val="BSD (2)"/>
      <sheetName val="AL공사(원)"/>
      <sheetName val="차액보증"/>
      <sheetName val="석축산출서"/>
      <sheetName val="단양 00 아파트-세부내역"/>
      <sheetName val="코드표"/>
      <sheetName val="소화배관"/>
      <sheetName val="공조배관"/>
      <sheetName val="갑  지"/>
      <sheetName val="PIPE(UG)내역"/>
      <sheetName val="단가기준"/>
      <sheetName val="조건입력"/>
      <sheetName val="조건입력(2)"/>
      <sheetName val="장비선정"/>
      <sheetName val="설계가"/>
      <sheetName val="표지 (2)"/>
      <sheetName val="주배관TYPE현황"/>
      <sheetName val="본실행경비"/>
      <sheetName val="노임이"/>
      <sheetName val="냉천부속동"/>
      <sheetName val="토목수량(공정)"/>
      <sheetName val="8.수량산출 (2)"/>
      <sheetName val="상하차비용(기계상차)"/>
      <sheetName val="N賃率-職"/>
      <sheetName val="총 괄 표"/>
      <sheetName val="NEYOK"/>
      <sheetName val="36단가"/>
      <sheetName val="토목내역서"/>
      <sheetName val="견"/>
      <sheetName val="보할공정"/>
      <sheetName val="내역서적용수량"/>
      <sheetName val="21301동"/>
      <sheetName val="Baby일위대가"/>
      <sheetName val="한강운반비"/>
      <sheetName val="별표집계"/>
      <sheetName val="식재일위대가"/>
      <sheetName val="9GNG운반"/>
      <sheetName val="예정(3)"/>
      <sheetName val="철골,판넬"/>
      <sheetName val="삭제금지단가"/>
      <sheetName val="값"/>
      <sheetName val="시험장S자로가로등공사"/>
      <sheetName val="갑지(추정)"/>
      <sheetName val="설계서(동안동)"/>
      <sheetName val="횡배수관재료-"/>
      <sheetName val="계산서(직선부)"/>
      <sheetName val="포장재료집계표"/>
      <sheetName val="콘크리트측구연장"/>
      <sheetName val="포장공"/>
      <sheetName val="-몰탈콘크리트"/>
      <sheetName val="-배수구조물공토공"/>
      <sheetName val="운반공사"/>
      <sheetName val="수목일위"/>
      <sheetName val="견적조건"/>
      <sheetName val="옥내소화전계산서"/>
      <sheetName val="일위대가목록"/>
      <sheetName val="유기공정"/>
      <sheetName val="산출기초"/>
      <sheetName val="공사수행방안"/>
      <sheetName val="영신토건물가변동"/>
      <sheetName val="진흥지역조서(구역밖)"/>
      <sheetName val="Xunit (단위환산)"/>
      <sheetName val="00노임기준"/>
      <sheetName val="건축원가계산서"/>
      <sheetName val="견적(100%)"/>
      <sheetName val="99총공사내역서"/>
      <sheetName val="참고자료"/>
      <sheetName val="은행코드"/>
      <sheetName val="예총"/>
      <sheetName val="개산공사비"/>
      <sheetName val="PAINT"/>
      <sheetName val="설계"/>
      <sheetName val="BDATA"/>
      <sheetName val="48단가"/>
      <sheetName val="단위중량"/>
      <sheetName val="STAND98"/>
      <sheetName val="CATV"/>
      <sheetName val="할증 "/>
      <sheetName val="가제당공사비"/>
      <sheetName val="기초처리공사비"/>
      <sheetName val="복통공사비"/>
      <sheetName val="본제당공사비"/>
      <sheetName val="시험비"/>
      <sheetName val="자재대"/>
      <sheetName val="중기운반비"/>
      <sheetName val="진입도로공사비"/>
      <sheetName val="취수탑공사비"/>
      <sheetName val="토취장복구"/>
      <sheetName val="원"/>
      <sheetName val="공사비"/>
      <sheetName val="기존단가 (2)"/>
      <sheetName val="경산"/>
      <sheetName val="간접1"/>
      <sheetName val="영업3"/>
      <sheetName val="영업2"/>
      <sheetName val="소야공정계획표"/>
      <sheetName val="식재"/>
      <sheetName val="99노임기준"/>
      <sheetName val="시설물"/>
      <sheetName val="식재출력용"/>
      <sheetName val="유지관리"/>
      <sheetName val="조경"/>
      <sheetName val="공비대비"/>
      <sheetName val="h-013211-2"/>
      <sheetName val="실행철강하도"/>
      <sheetName val="현관"/>
      <sheetName val="분전함신설"/>
      <sheetName val="접지1종"/>
      <sheetName val="광주운남을"/>
      <sheetName val="1회"/>
      <sheetName val="유림콘도"/>
      <sheetName val="수목데이타 "/>
      <sheetName val="설계예시"/>
      <sheetName val="거푸집물량"/>
      <sheetName val="인사자료총집계"/>
      <sheetName val="7.산출집계"/>
      <sheetName val="4.일위산출"/>
      <sheetName val="9.자재단가"/>
      <sheetName val="1-1"/>
      <sheetName val="2총괄내역서"/>
      <sheetName val="PROG"/>
      <sheetName val="노임단가 (2)"/>
      <sheetName val="파일구성"/>
      <sheetName val="단가조정"/>
      <sheetName val="자  재"/>
      <sheetName val="건축외주"/>
      <sheetName val="조정율"/>
      <sheetName val="교대(A1-A2)"/>
      <sheetName val="빗물받이(910-510-410)"/>
      <sheetName val="b_balju_cho"/>
      <sheetName val="노무산출서"/>
      <sheetName val="소요자재"/>
      <sheetName val="MC내역(이설)"/>
      <sheetName val="산출2-동력"/>
      <sheetName val="산출3-전등"/>
      <sheetName val="산출4-조명제어"/>
      <sheetName val="산출5-전열"/>
      <sheetName val="산출7-유도등"/>
      <sheetName val="품목"/>
      <sheetName val="설계산출기초"/>
      <sheetName val="도급예산내역서봉투"/>
      <sheetName val="공사원가계산서"/>
      <sheetName val="설계산출표지"/>
      <sheetName val="도급예산내역서총괄표"/>
      <sheetName val="을부담운반비"/>
      <sheetName val="운반비산출"/>
      <sheetName val="재노경"/>
      <sheetName val="LD"/>
      <sheetName val="직접인건비"/>
      <sheetName val="직접경비호표"/>
      <sheetName val="내역_ver1.0"/>
      <sheetName val="산수배수"/>
      <sheetName val="2"/>
      <sheetName val="2003상반기노임기준"/>
      <sheetName val="견적갑지"/>
      <sheetName val="기초단가"/>
      <sheetName val="내역서1"/>
      <sheetName val="장비경비"/>
      <sheetName val="가설공사비"/>
      <sheetName val="노임단가표"/>
      <sheetName val="매입세会"/>
      <sheetName val="SLAB&quot;1&quot;"/>
      <sheetName val="tggwan(mac)"/>
      <sheetName val="금액내역서"/>
      <sheetName val="관급자재대"/>
      <sheetName val="정보"/>
      <sheetName val="카메라"/>
      <sheetName val="ABUT수량-A1"/>
      <sheetName val="총경력기간"/>
      <sheetName val="점수표"/>
      <sheetName val="과거면접실시자"/>
      <sheetName val="학력사항"/>
      <sheetName val="물량표"/>
      <sheetName val="간접경상비"/>
      <sheetName val="수량"/>
      <sheetName val="공기압축기실"/>
      <sheetName val="총정리"/>
      <sheetName val="지급자재"/>
      <sheetName val="단가 "/>
      <sheetName val="직원자료입력"/>
      <sheetName val="플랜트 설치"/>
      <sheetName val="사회복지관"/>
      <sheetName val="표  지"/>
      <sheetName val="102역사"/>
      <sheetName val="골조공사"/>
      <sheetName val="준검 내역서"/>
      <sheetName val="물집"/>
      <sheetName val="단가산출서 (2)"/>
      <sheetName val="단가산출서"/>
      <sheetName val="시점교대"/>
      <sheetName val="CLAUSE"/>
      <sheetName val="수량산출서집계"/>
      <sheetName val="장비집계"/>
      <sheetName val="일반"/>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sheetData sheetId="86"/>
      <sheetData sheetId="87"/>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sheetData sheetId="146"/>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sheetData sheetId="162"/>
      <sheetData sheetId="163"/>
      <sheetData sheetId="164"/>
      <sheetData sheetId="165"/>
      <sheetData sheetId="166"/>
      <sheetData sheetId="167"/>
      <sheetData sheetId="168"/>
      <sheetData sheetId="169"/>
      <sheetData sheetId="170"/>
      <sheetData sheetId="171"/>
      <sheetData sheetId="172"/>
      <sheetData sheetId="173" refreshError="1"/>
      <sheetData sheetId="174" refreshError="1"/>
      <sheetData sheetId="175"/>
      <sheetData sheetId="176"/>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Set>
  </externalBook>
</externalLink>
</file>

<file path=xl/externalLinks/externalLink162.xml><?xml version="1.0" encoding="utf-8"?>
<externalLink xmlns="http://schemas.openxmlformats.org/spreadsheetml/2006/main">
  <externalBook xmlns:r="http://schemas.openxmlformats.org/officeDocument/2006/relationships" r:id="rId1">
    <sheetNames>
      <sheetName val="일위대가모듈"/>
      <sheetName val="일위대가집계표"/>
      <sheetName val="일위대가표"/>
      <sheetName val="DATA"/>
      <sheetName val="일위대가표지"/>
      <sheetName val="시행분집계"/>
      <sheetName val="일위대가시행분"/>
      <sheetName val="단가산출표지"/>
      <sheetName val="단가산출집계"/>
      <sheetName val="단가산출"/>
    </sheetNames>
    <definedNames>
      <definedName name="수식입력매크로"/>
      <definedName name="일위규격매크로"/>
      <definedName name="일위코드입력매크로"/>
      <definedName name="일위화면복귀매크로"/>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63.xml><?xml version="1.0" encoding="utf-8"?>
<externalLink xmlns="http://schemas.openxmlformats.org/spreadsheetml/2006/main">
  <externalBook xmlns:r="http://schemas.openxmlformats.org/officeDocument/2006/relationships" r:id="rId1">
    <sheetNames>
      <sheetName val="단가"/>
      <sheetName val="laroux"/>
      <sheetName val="토목데이타"/>
      <sheetName val="설계자료"/>
      <sheetName val="기계공사비"/>
      <sheetName val="집계"/>
      <sheetName val="일위대가표"/>
      <sheetName val="단가산출"/>
      <sheetName val="밭기반97"/>
    </sheetNames>
    <sheetDataSet>
      <sheetData sheetId="0" refreshError="1">
        <row r="66">
          <cell r="C66">
            <v>1</v>
          </cell>
          <cell r="D66">
            <v>19</v>
          </cell>
        </row>
        <row r="67">
          <cell r="C67">
            <v>2</v>
          </cell>
          <cell r="D67">
            <v>26</v>
          </cell>
        </row>
        <row r="68">
          <cell r="C68">
            <v>3</v>
          </cell>
          <cell r="D68">
            <v>73</v>
          </cell>
        </row>
        <row r="69">
          <cell r="C69">
            <v>5</v>
          </cell>
          <cell r="D69">
            <v>83</v>
          </cell>
        </row>
        <row r="70">
          <cell r="C70">
            <v>7.5</v>
          </cell>
          <cell r="D70">
            <v>91</v>
          </cell>
        </row>
        <row r="71">
          <cell r="C71">
            <v>10</v>
          </cell>
          <cell r="D71">
            <v>104</v>
          </cell>
        </row>
        <row r="72">
          <cell r="C72">
            <v>15</v>
          </cell>
          <cell r="D72">
            <v>118</v>
          </cell>
        </row>
        <row r="73">
          <cell r="C73">
            <v>20</v>
          </cell>
          <cell r="D73">
            <v>136</v>
          </cell>
        </row>
        <row r="74">
          <cell r="C74">
            <v>25</v>
          </cell>
          <cell r="D74">
            <v>149</v>
          </cell>
        </row>
        <row r="75">
          <cell r="C75">
            <v>30</v>
          </cell>
          <cell r="D75">
            <v>177</v>
          </cell>
        </row>
        <row r="76">
          <cell r="C76">
            <v>40</v>
          </cell>
          <cell r="D76">
            <v>200</v>
          </cell>
        </row>
        <row r="77">
          <cell r="C77">
            <v>50</v>
          </cell>
          <cell r="D77">
            <v>240</v>
          </cell>
        </row>
      </sheetData>
      <sheetData sheetId="1"/>
      <sheetData sheetId="2"/>
      <sheetData sheetId="3"/>
      <sheetData sheetId="4"/>
      <sheetData sheetId="5" refreshError="1"/>
      <sheetData sheetId="6" refreshError="1"/>
      <sheetData sheetId="7" refreshError="1"/>
      <sheetData sheetId="8" refreshError="1"/>
    </sheetDataSet>
  </externalBook>
</externalLink>
</file>

<file path=xl/externalLinks/externalLink164.xml><?xml version="1.0" encoding="utf-8"?>
<externalLink xmlns="http://schemas.openxmlformats.org/spreadsheetml/2006/main">
  <externalBook xmlns:r="http://schemas.openxmlformats.org/officeDocument/2006/relationships" r:id="rId1">
    <sheetNames>
      <sheetName val="주요자재집계표"/>
      <sheetName val="재료분리"/>
      <sheetName val="대창교"/>
      <sheetName val="대창(함평)"/>
      <sheetName val="대창(장성)"/>
      <sheetName val="총괄철근"/>
      <sheetName val="총괄토공"/>
      <sheetName val="총괄(1)"/>
      <sheetName val="총괄(2)"/>
      <sheetName val="라멘철근방향별"/>
      <sheetName val="방향별토공"/>
      <sheetName val="구체방향별집계(1)"/>
      <sheetName val="구체방향별집계(2)"/>
      <sheetName val="접슬방향별집계"/>
      <sheetName val="라멘함평 철근"/>
      <sheetName val="함평토공"/>
      <sheetName val="라멘함평방향(1)"/>
      <sheetName val="라멘함평방향(2)"/>
      <sheetName val="접슬함평방향"/>
      <sheetName val="라멘장성 철근"/>
      <sheetName val="장성토공"/>
      <sheetName val="라멘장성방향(1)"/>
      <sheetName val="라멘장성방향(2)"/>
      <sheetName val="접슬장성방향 "/>
      <sheetName val="보강토수량"/>
      <sheetName val="타공종이기"/>
      <sheetName val="대창수량"/>
      <sheetName val="노임단가"/>
      <sheetName val="인상효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 sheetId="28" refreshError="1"/>
    </sheetDataSet>
  </externalBook>
</externalLink>
</file>

<file path=xl/externalLinks/externalLink165.xml><?xml version="1.0" encoding="utf-8"?>
<externalLink xmlns="http://schemas.openxmlformats.org/spreadsheetml/2006/main">
  <externalBook xmlns:r="http://schemas.openxmlformats.org/officeDocument/2006/relationships" r:id="rId1">
    <sheetNames>
      <sheetName val="Sheet1"/>
      <sheetName val="Sheet1 (2)"/>
      <sheetName val="Sheet2"/>
      <sheetName val="Sheet3"/>
      <sheetName val="Sheet1 (3)"/>
      <sheetName val="Sheet2 (3)"/>
      <sheetName val="Sheet3 (3)"/>
      <sheetName val="대창(장성)"/>
    </sheetNames>
    <sheetDataSet>
      <sheetData sheetId="0"/>
      <sheetData sheetId="1"/>
      <sheetData sheetId="2"/>
      <sheetData sheetId="3"/>
      <sheetData sheetId="4"/>
      <sheetData sheetId="5"/>
      <sheetData sheetId="6"/>
      <sheetData sheetId="7" refreshError="1"/>
    </sheetDataSet>
  </externalBook>
</externalLink>
</file>

<file path=xl/externalLinks/externalLink166.xml><?xml version="1.0" encoding="utf-8"?>
<externalLink xmlns="http://schemas.openxmlformats.org/spreadsheetml/2006/main">
  <externalBook xmlns:r="http://schemas.openxmlformats.org/officeDocument/2006/relationships" r:id="rId1">
    <sheetNames>
      <sheetName val="안내"/>
      <sheetName val="관리"/>
      <sheetName val="Sheet1"/>
      <sheetName val="전체입력"/>
      <sheetName val="입력"/>
      <sheetName val="매매계약서"/>
      <sheetName val="신고서"/>
      <sheetName val="납부서"/>
      <sheetName val="환산"/>
      <sheetName val="코드"/>
      <sheetName val="주식양수도프로그램 V2.0"/>
      <sheetName val="노임단가"/>
      <sheetName val="자료입력"/>
      <sheetName val="내역서 (2)"/>
      <sheetName val="단가산출"/>
      <sheetName val="업체별단가"/>
      <sheetName val="교통대책내역"/>
      <sheetName val="소비자가"/>
      <sheetName val="9GNG운반"/>
      <sheetName val="C-노임단가"/>
      <sheetName val="일위대가표"/>
      <sheetName val="수량산출서"/>
      <sheetName val="노임"/>
      <sheetName val="업체명"/>
      <sheetName val="정보"/>
      <sheetName val="갑지(추정)"/>
      <sheetName val="코드표"/>
      <sheetName val="99 조정금액"/>
      <sheetName val="현장관리비"/>
      <sheetName val="시운전연료"/>
      <sheetName val="마산방향"/>
      <sheetName val="진주방향"/>
      <sheetName val="집계표"/>
      <sheetName val="가시설흙막이"/>
      <sheetName val="철콘"/>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67.xml><?xml version="1.0" encoding="utf-8"?>
<externalLink xmlns="http://schemas.openxmlformats.org/spreadsheetml/2006/main">
  <externalBook xmlns:r="http://schemas.openxmlformats.org/officeDocument/2006/relationships" r:id="rId1">
    <sheetNames>
      <sheetName val="4월분"/>
      <sheetName val="5월분"/>
      <sheetName val="6월분 "/>
      <sheetName val="7월분"/>
      <sheetName val="7월상여"/>
      <sheetName val="8월분"/>
      <sheetName val="Sheet1"/>
      <sheetName val="은행구좌"/>
      <sheetName val="은행구좌 (2)"/>
      <sheetName val="사원등록"/>
      <sheetName val="지급명세서"/>
      <sheetName val="항목계산"/>
      <sheetName val="항목계산 (2)"/>
      <sheetName val="호봉"/>
      <sheetName val="호봉 (2)"/>
      <sheetName val="설치신고"/>
      <sheetName val="목차"/>
      <sheetName val="별첨"/>
      <sheetName val="1.개요"/>
      <sheetName val="2.설치내역"/>
      <sheetName val="3.공정"/>
      <sheetName val="5.가스량,농도(1)"/>
      <sheetName val="5.가스량,농도(2)"/>
      <sheetName val="방지시설내역"/>
      <sheetName val="흡수에의한시설"/>
      <sheetName val="흡착에의한시설"/>
      <sheetName val="닥트설계"/>
      <sheetName val="폐수 및 폐기물 처리계획서"/>
      <sheetName val="유지관리계획서"/>
      <sheetName val="변경신고서(폐수)"/>
      <sheetName val="단가"/>
      <sheetName val="시운전연료"/>
      <sheetName val="단가산출"/>
      <sheetName val="입력"/>
    </sheetNames>
    <sheetDataSet>
      <sheetData sheetId="0"/>
      <sheetData sheetId="1"/>
      <sheetData sheetId="2"/>
      <sheetData sheetId="3"/>
      <sheetData sheetId="4"/>
      <sheetData sheetId="5"/>
      <sheetData sheetId="6"/>
      <sheetData sheetId="7"/>
      <sheetData sheetId="8"/>
      <sheetData sheetId="9">
        <row r="3">
          <cell r="A3" t="str">
            <v>NO</v>
          </cell>
          <cell r="B3" t="str">
            <v>직책</v>
          </cell>
          <cell r="C3" t="str">
            <v>성  명</v>
          </cell>
          <cell r="D3" t="str">
            <v>입사년월</v>
          </cell>
          <cell r="E3" t="str">
            <v>근무년월</v>
          </cell>
          <cell r="F3" t="str">
            <v>근무기간</v>
          </cell>
          <cell r="G3" t="str">
            <v>퇴사년월</v>
          </cell>
          <cell r="H3" t="str">
            <v>주민등록번호</v>
          </cell>
          <cell r="I3" t="str">
            <v>주           소</v>
          </cell>
          <cell r="J3" t="str">
            <v>전화번호</v>
          </cell>
          <cell r="K3" t="str">
            <v>구좌번호</v>
          </cell>
          <cell r="L3" t="str">
            <v>자격증</v>
          </cell>
        </row>
        <row r="4">
          <cell r="A4">
            <v>1</v>
          </cell>
          <cell r="B4" t="str">
            <v>대표이사</v>
          </cell>
          <cell r="C4" t="str">
            <v>송경선</v>
          </cell>
          <cell r="D4">
            <v>32223</v>
          </cell>
          <cell r="E4">
            <v>2713.3598165509247</v>
          </cell>
          <cell r="F4">
            <v>2713.3598165509247</v>
          </cell>
          <cell r="H4" t="str">
            <v>540704-1545436</v>
          </cell>
          <cell r="I4" t="str">
            <v>전주시완산구평화동1가696번지(47/1)코오롱12-302</v>
          </cell>
          <cell r="K4" t="str">
            <v>국민509-24-0016-421</v>
          </cell>
        </row>
        <row r="5">
          <cell r="A5">
            <v>2</v>
          </cell>
          <cell r="B5" t="str">
            <v>영업이사</v>
          </cell>
          <cell r="C5" t="str">
            <v>강성대</v>
          </cell>
          <cell r="D5">
            <v>32529</v>
          </cell>
          <cell r="E5">
            <v>2407.3598165509247</v>
          </cell>
          <cell r="F5">
            <v>2407.3598165509247</v>
          </cell>
          <cell r="H5" t="str">
            <v>451217-1482215</v>
          </cell>
          <cell r="K5" t="str">
            <v>국민506-01-0401-433</v>
          </cell>
        </row>
        <row r="6">
          <cell r="A6">
            <v>3</v>
          </cell>
          <cell r="B6" t="str">
            <v>관리이사</v>
          </cell>
          <cell r="C6" t="str">
            <v>조상돈</v>
          </cell>
          <cell r="D6">
            <v>34688</v>
          </cell>
          <cell r="E6">
            <v>248.35981655092473</v>
          </cell>
          <cell r="F6">
            <v>248.35981655092473</v>
          </cell>
          <cell r="H6" t="str">
            <v>580110-1545321</v>
          </cell>
          <cell r="I6" t="str">
            <v>전북군산시나운동527번지나운2차현대@207/605</v>
          </cell>
          <cell r="J6" t="str">
            <v>0654-63-4188</v>
          </cell>
          <cell r="K6" t="str">
            <v>국민502-21-0668-057</v>
          </cell>
        </row>
        <row r="7">
          <cell r="A7">
            <v>4</v>
          </cell>
          <cell r="B7" t="str">
            <v>차    장</v>
          </cell>
          <cell r="C7" t="str">
            <v>송만길</v>
          </cell>
          <cell r="D7">
            <v>34702</v>
          </cell>
          <cell r="E7">
            <v>234.35981655092473</v>
          </cell>
          <cell r="F7">
            <v>234.35981655092473</v>
          </cell>
          <cell r="K7" t="str">
            <v>국민509-21-0347-612</v>
          </cell>
        </row>
        <row r="8">
          <cell r="A8">
            <v>5</v>
          </cell>
          <cell r="B8" t="str">
            <v>차    장</v>
          </cell>
          <cell r="C8" t="str">
            <v>최진철</v>
          </cell>
          <cell r="D8">
            <v>32479</v>
          </cell>
          <cell r="E8">
            <v>2457.3598165509247</v>
          </cell>
          <cell r="F8">
            <v>2457.3598165509247</v>
          </cell>
          <cell r="H8" t="str">
            <v>650208-1547519</v>
          </cell>
          <cell r="K8" t="str">
            <v>국민509-21-0110-901</v>
          </cell>
        </row>
        <row r="9">
          <cell r="A9">
            <v>6</v>
          </cell>
          <cell r="B9" t="str">
            <v>과    장</v>
          </cell>
          <cell r="C9" t="str">
            <v>김성곤</v>
          </cell>
          <cell r="D9">
            <v>33117</v>
          </cell>
          <cell r="E9">
            <v>1819.3598165509247</v>
          </cell>
          <cell r="F9">
            <v>1819.3598165509247</v>
          </cell>
          <cell r="H9" t="str">
            <v>650905-1541310</v>
          </cell>
          <cell r="K9" t="str">
            <v>국민506-01-0401-361</v>
          </cell>
        </row>
        <row r="10">
          <cell r="A10">
            <v>7</v>
          </cell>
          <cell r="B10" t="str">
            <v>과    장</v>
          </cell>
          <cell r="C10" t="str">
            <v>정정조</v>
          </cell>
          <cell r="D10">
            <v>34323</v>
          </cell>
          <cell r="E10">
            <v>613.35981655092473</v>
          </cell>
          <cell r="F10">
            <v>613.35981655092473</v>
          </cell>
          <cell r="H10" t="str">
            <v>681110-1635217</v>
          </cell>
          <cell r="K10" t="str">
            <v>국민509-24-0016-421</v>
          </cell>
        </row>
        <row r="11">
          <cell r="A11">
            <v>8</v>
          </cell>
          <cell r="B11" t="str">
            <v>대    리</v>
          </cell>
          <cell r="C11" t="str">
            <v>김기원</v>
          </cell>
          <cell r="D11">
            <v>34351</v>
          </cell>
          <cell r="E11">
            <v>585.35981655092473</v>
          </cell>
          <cell r="F11">
            <v>585.35981655092473</v>
          </cell>
          <cell r="H11" t="str">
            <v>620412-1490818</v>
          </cell>
          <cell r="K11" t="str">
            <v>국민511-21-0015-249</v>
          </cell>
        </row>
        <row r="12">
          <cell r="A12">
            <v>9</v>
          </cell>
          <cell r="B12" t="str">
            <v>대    리</v>
          </cell>
          <cell r="C12" t="str">
            <v>양학모</v>
          </cell>
          <cell r="D12">
            <v>34351</v>
          </cell>
          <cell r="E12">
            <v>585.35981655092473</v>
          </cell>
          <cell r="F12">
            <v>585.35981655092473</v>
          </cell>
          <cell r="H12" t="str">
            <v>591218-1480713</v>
          </cell>
          <cell r="K12" t="str">
            <v>국민509-24-0278-185</v>
          </cell>
        </row>
        <row r="13">
          <cell r="A13">
            <v>10</v>
          </cell>
          <cell r="B13" t="str">
            <v>계    장</v>
          </cell>
          <cell r="C13" t="str">
            <v>임승태</v>
          </cell>
          <cell r="D13">
            <v>33460</v>
          </cell>
          <cell r="E13">
            <v>1476.3598165509247</v>
          </cell>
          <cell r="F13">
            <v>1476.3598165509247</v>
          </cell>
          <cell r="H13" t="str">
            <v>710708-1519911</v>
          </cell>
          <cell r="K13" t="str">
            <v>국민509-24-0145-529</v>
          </cell>
        </row>
        <row r="14">
          <cell r="A14">
            <v>11</v>
          </cell>
          <cell r="B14" t="str">
            <v>사    원</v>
          </cell>
          <cell r="C14" t="str">
            <v>조용태</v>
          </cell>
          <cell r="D14">
            <v>34627</v>
          </cell>
          <cell r="E14">
            <v>309.35981655092473</v>
          </cell>
          <cell r="F14">
            <v>309.35981655092473</v>
          </cell>
          <cell r="H14" t="str">
            <v>710814-1558313</v>
          </cell>
          <cell r="K14" t="str">
            <v>국민509-21-0329-951</v>
          </cell>
        </row>
        <row r="15">
          <cell r="A15">
            <v>12</v>
          </cell>
          <cell r="B15" t="str">
            <v>사    원</v>
          </cell>
          <cell r="C15" t="str">
            <v>허종철</v>
          </cell>
          <cell r="D15">
            <v>34274</v>
          </cell>
          <cell r="E15">
            <v>662.35981655092473</v>
          </cell>
          <cell r="F15">
            <v>662.35981655092473</v>
          </cell>
          <cell r="H15" t="str">
            <v>401202-1548523</v>
          </cell>
          <cell r="K15" t="str">
            <v>국민506-01-0669-994</v>
          </cell>
        </row>
        <row r="16">
          <cell r="A16">
            <v>13</v>
          </cell>
          <cell r="B16" t="str">
            <v>사    원</v>
          </cell>
          <cell r="C16" t="str">
            <v>이남철</v>
          </cell>
          <cell r="D16">
            <v>34449</v>
          </cell>
          <cell r="E16">
            <v>487.35981655092473</v>
          </cell>
          <cell r="F16">
            <v>487.35981655092473</v>
          </cell>
          <cell r="H16" t="str">
            <v>690802-1481719</v>
          </cell>
          <cell r="K16" t="str">
            <v>국민506-21-0631-996</v>
          </cell>
        </row>
        <row r="17">
          <cell r="A17">
            <v>14</v>
          </cell>
          <cell r="B17" t="str">
            <v>사    원</v>
          </cell>
          <cell r="C17" t="str">
            <v>박순근</v>
          </cell>
          <cell r="D17">
            <v>34528</v>
          </cell>
          <cell r="E17">
            <v>408.35981655092473</v>
          </cell>
          <cell r="F17">
            <v>408.35981655092473</v>
          </cell>
          <cell r="G17">
            <v>34834</v>
          </cell>
          <cell r="H17" t="str">
            <v>760913-1519818</v>
          </cell>
          <cell r="K17" t="str">
            <v>국민509-21-0318-356</v>
          </cell>
        </row>
        <row r="18">
          <cell r="A18">
            <v>15</v>
          </cell>
          <cell r="B18" t="str">
            <v>사    원</v>
          </cell>
          <cell r="C18" t="str">
            <v>황미숙</v>
          </cell>
          <cell r="D18">
            <v>34564</v>
          </cell>
          <cell r="E18">
            <v>372.35981655092473</v>
          </cell>
          <cell r="F18">
            <v>372.35981655092473</v>
          </cell>
          <cell r="H18" t="str">
            <v>761204-2482625</v>
          </cell>
          <cell r="K18" t="str">
            <v>국민509-21-0324-860</v>
          </cell>
        </row>
        <row r="19">
          <cell r="A19">
            <v>16</v>
          </cell>
          <cell r="B19" t="str">
            <v>사    원</v>
          </cell>
          <cell r="C19" t="str">
            <v>윤향진</v>
          </cell>
          <cell r="D19">
            <v>34678</v>
          </cell>
          <cell r="E19">
            <v>258.35981655092473</v>
          </cell>
          <cell r="F19">
            <v>258.35981655092473</v>
          </cell>
          <cell r="H19" t="str">
            <v>751022-2480619</v>
          </cell>
          <cell r="K19" t="str">
            <v>국민509-21-0338-207</v>
          </cell>
        </row>
        <row r="20">
          <cell r="A20">
            <v>17</v>
          </cell>
          <cell r="B20" t="str">
            <v>사    원</v>
          </cell>
          <cell r="C20" t="str">
            <v>권미란</v>
          </cell>
          <cell r="D20">
            <v>34702</v>
          </cell>
          <cell r="E20">
            <v>234.35981655092473</v>
          </cell>
          <cell r="F20">
            <v>234.35981655092473</v>
          </cell>
          <cell r="H20" t="str">
            <v>720911-2495819</v>
          </cell>
          <cell r="K20" t="str">
            <v>국민503-21-0798-884</v>
          </cell>
        </row>
        <row r="21">
          <cell r="A21">
            <v>18</v>
          </cell>
          <cell r="B21" t="str">
            <v>사    원</v>
          </cell>
          <cell r="C21" t="str">
            <v>안용왕</v>
          </cell>
          <cell r="D21">
            <v>34702</v>
          </cell>
          <cell r="E21">
            <v>234.35981655092473</v>
          </cell>
          <cell r="F21">
            <v>234.35981655092473</v>
          </cell>
          <cell r="H21" t="str">
            <v>720410-1545411</v>
          </cell>
          <cell r="K21" t="str">
            <v>국민502-21-0668-243</v>
          </cell>
        </row>
        <row r="22">
          <cell r="A22">
            <v>19</v>
          </cell>
          <cell r="B22" t="str">
            <v>사    원</v>
          </cell>
          <cell r="C22" t="str">
            <v>박정임</v>
          </cell>
          <cell r="D22">
            <v>34785</v>
          </cell>
          <cell r="E22">
            <v>151.35981655092473</v>
          </cell>
          <cell r="F22">
            <v>151.35981655092473</v>
          </cell>
          <cell r="K22" t="str">
            <v>국민509-21-0367-522</v>
          </cell>
        </row>
        <row r="23">
          <cell r="A23">
            <v>20</v>
          </cell>
          <cell r="B23" t="str">
            <v>사    원</v>
          </cell>
          <cell r="C23" t="str">
            <v>이규춘</v>
          </cell>
          <cell r="D23">
            <v>34885</v>
          </cell>
          <cell r="E23">
            <v>51.359816550924734</v>
          </cell>
          <cell r="F23">
            <v>51.359816550924734</v>
          </cell>
        </row>
        <row r="24">
          <cell r="A24">
            <v>21</v>
          </cell>
          <cell r="B24" t="str">
            <v>사    원</v>
          </cell>
          <cell r="C24" t="str">
            <v>안철균</v>
          </cell>
          <cell r="D24">
            <v>34905</v>
          </cell>
          <cell r="E24">
            <v>31.359816550924734</v>
          </cell>
          <cell r="F24">
            <v>31.359816550924734</v>
          </cell>
          <cell r="H24" t="str">
            <v>650309-1621616</v>
          </cell>
        </row>
        <row r="25">
          <cell r="F25" t="str">
            <v/>
          </cell>
        </row>
      </sheetData>
      <sheetData sheetId="10"/>
      <sheetData sheetId="11"/>
      <sheetData sheetId="12"/>
      <sheetData sheetId="13"/>
      <sheetData sheetId="14">
        <row r="5">
          <cell r="A5">
            <v>1</v>
          </cell>
          <cell r="B5">
            <v>1000</v>
          </cell>
          <cell r="C5">
            <v>240000</v>
          </cell>
          <cell r="D5">
            <v>8000</v>
          </cell>
          <cell r="E5">
            <v>78000</v>
          </cell>
          <cell r="F5">
            <v>30000</v>
          </cell>
          <cell r="G5">
            <v>356000</v>
          </cell>
        </row>
        <row r="6">
          <cell r="A6">
            <v>2</v>
          </cell>
          <cell r="B6">
            <v>1050</v>
          </cell>
          <cell r="C6">
            <v>252000</v>
          </cell>
          <cell r="D6">
            <v>8400</v>
          </cell>
          <cell r="E6">
            <v>81900</v>
          </cell>
          <cell r="F6">
            <v>31500</v>
          </cell>
          <cell r="G6">
            <v>373800</v>
          </cell>
        </row>
        <row r="7">
          <cell r="A7">
            <v>3</v>
          </cell>
          <cell r="B7">
            <v>1100</v>
          </cell>
          <cell r="C7">
            <v>264000</v>
          </cell>
          <cell r="D7">
            <v>8800</v>
          </cell>
          <cell r="E7">
            <v>85800</v>
          </cell>
          <cell r="F7">
            <v>33000</v>
          </cell>
          <cell r="G7">
            <v>391600</v>
          </cell>
        </row>
        <row r="8">
          <cell r="A8">
            <v>4</v>
          </cell>
          <cell r="B8">
            <v>1150</v>
          </cell>
          <cell r="C8">
            <v>276000</v>
          </cell>
          <cell r="D8">
            <v>9200</v>
          </cell>
          <cell r="E8">
            <v>89700</v>
          </cell>
          <cell r="F8">
            <v>34500</v>
          </cell>
          <cell r="G8">
            <v>409400</v>
          </cell>
        </row>
        <row r="9">
          <cell r="A9">
            <v>5</v>
          </cell>
          <cell r="B9">
            <v>1200</v>
          </cell>
          <cell r="C9">
            <v>288000</v>
          </cell>
          <cell r="D9">
            <v>9600</v>
          </cell>
          <cell r="E9">
            <v>93600</v>
          </cell>
          <cell r="F9">
            <v>36000</v>
          </cell>
          <cell r="G9">
            <v>427200</v>
          </cell>
        </row>
        <row r="10">
          <cell r="A10">
            <v>6</v>
          </cell>
          <cell r="B10">
            <v>1250</v>
          </cell>
          <cell r="C10">
            <v>300000</v>
          </cell>
          <cell r="D10">
            <v>10000</v>
          </cell>
          <cell r="E10">
            <v>97500</v>
          </cell>
          <cell r="F10">
            <v>37500</v>
          </cell>
          <cell r="G10">
            <v>445000</v>
          </cell>
        </row>
        <row r="11">
          <cell r="A11">
            <v>7</v>
          </cell>
          <cell r="B11">
            <v>1300</v>
          </cell>
          <cell r="C11">
            <v>312000</v>
          </cell>
          <cell r="D11">
            <v>10400</v>
          </cell>
          <cell r="E11">
            <v>101400</v>
          </cell>
          <cell r="F11">
            <v>39000</v>
          </cell>
          <cell r="G11">
            <v>462800</v>
          </cell>
        </row>
        <row r="12">
          <cell r="A12">
            <v>8</v>
          </cell>
          <cell r="B12">
            <v>1350</v>
          </cell>
          <cell r="C12">
            <v>324000</v>
          </cell>
          <cell r="D12">
            <v>10800</v>
          </cell>
          <cell r="E12">
            <v>105300</v>
          </cell>
          <cell r="F12">
            <v>40500</v>
          </cell>
          <cell r="G12">
            <v>480600</v>
          </cell>
        </row>
        <row r="13">
          <cell r="A13">
            <v>9</v>
          </cell>
          <cell r="B13">
            <v>1400</v>
          </cell>
          <cell r="C13">
            <v>336000</v>
          </cell>
          <cell r="D13">
            <v>11200</v>
          </cell>
          <cell r="E13">
            <v>109200</v>
          </cell>
          <cell r="F13">
            <v>42000</v>
          </cell>
          <cell r="G13">
            <v>498400</v>
          </cell>
        </row>
        <row r="14">
          <cell r="A14">
            <v>10</v>
          </cell>
          <cell r="B14">
            <v>1450</v>
          </cell>
          <cell r="C14">
            <v>348000</v>
          </cell>
          <cell r="D14">
            <v>11600</v>
          </cell>
          <cell r="E14">
            <v>113100</v>
          </cell>
          <cell r="F14">
            <v>43500</v>
          </cell>
          <cell r="G14">
            <v>516200</v>
          </cell>
        </row>
        <row r="15">
          <cell r="A15">
            <v>11</v>
          </cell>
          <cell r="B15">
            <v>1500</v>
          </cell>
          <cell r="C15">
            <v>360000</v>
          </cell>
          <cell r="D15">
            <v>12000</v>
          </cell>
          <cell r="E15">
            <v>117000</v>
          </cell>
          <cell r="F15">
            <v>45000</v>
          </cell>
          <cell r="G15">
            <v>534000</v>
          </cell>
        </row>
        <row r="16">
          <cell r="A16">
            <v>12</v>
          </cell>
          <cell r="B16">
            <v>1550</v>
          </cell>
          <cell r="C16">
            <v>372000</v>
          </cell>
          <cell r="D16">
            <v>12400</v>
          </cell>
          <cell r="E16">
            <v>120900</v>
          </cell>
          <cell r="F16">
            <v>46500</v>
          </cell>
          <cell r="G16">
            <v>551800</v>
          </cell>
        </row>
        <row r="17">
          <cell r="A17">
            <v>13</v>
          </cell>
          <cell r="B17">
            <v>1600</v>
          </cell>
          <cell r="C17">
            <v>384000</v>
          </cell>
          <cell r="D17">
            <v>12800</v>
          </cell>
          <cell r="E17">
            <v>124800</v>
          </cell>
          <cell r="F17">
            <v>48000</v>
          </cell>
          <cell r="G17">
            <v>569600</v>
          </cell>
        </row>
        <row r="18">
          <cell r="A18">
            <v>14</v>
          </cell>
          <cell r="B18">
            <v>1650</v>
          </cell>
          <cell r="C18">
            <v>396000</v>
          </cell>
          <cell r="D18">
            <v>13200</v>
          </cell>
          <cell r="E18">
            <v>128700</v>
          </cell>
          <cell r="F18">
            <v>49500</v>
          </cell>
          <cell r="G18">
            <v>587400</v>
          </cell>
        </row>
        <row r="19">
          <cell r="A19">
            <v>15</v>
          </cell>
          <cell r="B19">
            <v>1700</v>
          </cell>
          <cell r="C19">
            <v>408000</v>
          </cell>
          <cell r="D19">
            <v>13600</v>
          </cell>
          <cell r="E19">
            <v>132600</v>
          </cell>
          <cell r="F19">
            <v>51000</v>
          </cell>
          <cell r="G19">
            <v>605200</v>
          </cell>
        </row>
        <row r="20">
          <cell r="A20">
            <v>16</v>
          </cell>
          <cell r="B20">
            <v>1750</v>
          </cell>
          <cell r="C20">
            <v>420000</v>
          </cell>
          <cell r="D20">
            <v>14000</v>
          </cell>
          <cell r="E20">
            <v>136500</v>
          </cell>
          <cell r="F20">
            <v>52500</v>
          </cell>
          <cell r="G20">
            <v>623000</v>
          </cell>
        </row>
        <row r="21">
          <cell r="A21">
            <v>17</v>
          </cell>
          <cell r="B21">
            <v>1800</v>
          </cell>
          <cell r="C21">
            <v>432000</v>
          </cell>
          <cell r="D21">
            <v>14400</v>
          </cell>
          <cell r="E21">
            <v>140400</v>
          </cell>
          <cell r="F21">
            <v>54000</v>
          </cell>
          <cell r="G21">
            <v>640800</v>
          </cell>
        </row>
        <row r="22">
          <cell r="A22">
            <v>18</v>
          </cell>
          <cell r="B22">
            <v>1850</v>
          </cell>
          <cell r="C22">
            <v>444000</v>
          </cell>
          <cell r="D22">
            <v>14800</v>
          </cell>
          <cell r="E22">
            <v>144300</v>
          </cell>
          <cell r="F22">
            <v>55500</v>
          </cell>
          <cell r="G22">
            <v>658600</v>
          </cell>
        </row>
        <row r="23">
          <cell r="A23">
            <v>19</v>
          </cell>
          <cell r="B23">
            <v>1900</v>
          </cell>
          <cell r="C23">
            <v>456000</v>
          </cell>
          <cell r="D23">
            <v>15200</v>
          </cell>
          <cell r="E23">
            <v>148200</v>
          </cell>
          <cell r="F23">
            <v>57000</v>
          </cell>
          <cell r="G23">
            <v>676400</v>
          </cell>
        </row>
        <row r="24">
          <cell r="A24">
            <v>20</v>
          </cell>
          <cell r="B24">
            <v>1950</v>
          </cell>
          <cell r="C24">
            <v>468000</v>
          </cell>
          <cell r="D24">
            <v>15600</v>
          </cell>
          <cell r="E24">
            <v>152100</v>
          </cell>
          <cell r="F24">
            <v>58500</v>
          </cell>
          <cell r="G24">
            <v>694200</v>
          </cell>
        </row>
        <row r="25">
          <cell r="A25">
            <v>21</v>
          </cell>
          <cell r="B25">
            <v>2000</v>
          </cell>
          <cell r="C25">
            <v>480000</v>
          </cell>
          <cell r="D25">
            <v>16000</v>
          </cell>
          <cell r="E25">
            <v>156000</v>
          </cell>
          <cell r="F25">
            <v>60000</v>
          </cell>
          <cell r="G25">
            <v>712000</v>
          </cell>
        </row>
        <row r="26">
          <cell r="A26">
            <v>22</v>
          </cell>
          <cell r="B26">
            <v>2050</v>
          </cell>
          <cell r="C26">
            <v>492000</v>
          </cell>
          <cell r="D26">
            <v>16400</v>
          </cell>
          <cell r="E26">
            <v>159900</v>
          </cell>
          <cell r="F26">
            <v>61500</v>
          </cell>
          <cell r="G26">
            <v>729800</v>
          </cell>
        </row>
        <row r="27">
          <cell r="A27">
            <v>23</v>
          </cell>
          <cell r="B27">
            <v>2100</v>
          </cell>
          <cell r="C27">
            <v>504000</v>
          </cell>
          <cell r="D27">
            <v>16800</v>
          </cell>
          <cell r="E27">
            <v>163800</v>
          </cell>
          <cell r="F27">
            <v>63000</v>
          </cell>
          <cell r="G27">
            <v>747600</v>
          </cell>
        </row>
        <row r="28">
          <cell r="A28">
            <v>24</v>
          </cell>
          <cell r="B28">
            <v>2150</v>
          </cell>
          <cell r="C28">
            <v>516000</v>
          </cell>
          <cell r="D28">
            <v>17200</v>
          </cell>
          <cell r="E28">
            <v>167700</v>
          </cell>
          <cell r="F28">
            <v>64500</v>
          </cell>
          <cell r="G28">
            <v>765400</v>
          </cell>
        </row>
        <row r="29">
          <cell r="A29">
            <v>25</v>
          </cell>
          <cell r="B29">
            <v>2200</v>
          </cell>
          <cell r="C29">
            <v>528000</v>
          </cell>
          <cell r="D29">
            <v>17600</v>
          </cell>
          <cell r="E29">
            <v>171600</v>
          </cell>
          <cell r="F29">
            <v>66000</v>
          </cell>
          <cell r="G29">
            <v>783200</v>
          </cell>
        </row>
        <row r="30">
          <cell r="A30">
            <v>26</v>
          </cell>
          <cell r="B30">
            <v>2250</v>
          </cell>
          <cell r="C30">
            <v>540000</v>
          </cell>
          <cell r="D30">
            <v>18000</v>
          </cell>
          <cell r="E30">
            <v>175500</v>
          </cell>
          <cell r="F30">
            <v>67500</v>
          </cell>
          <cell r="G30">
            <v>801000</v>
          </cell>
        </row>
        <row r="31">
          <cell r="A31">
            <v>27</v>
          </cell>
          <cell r="B31">
            <v>2300</v>
          </cell>
          <cell r="C31">
            <v>552000</v>
          </cell>
          <cell r="D31">
            <v>18400</v>
          </cell>
          <cell r="E31">
            <v>179400</v>
          </cell>
          <cell r="F31">
            <v>69000</v>
          </cell>
          <cell r="G31">
            <v>818800</v>
          </cell>
        </row>
        <row r="32">
          <cell r="A32">
            <v>28</v>
          </cell>
          <cell r="B32">
            <v>2350</v>
          </cell>
          <cell r="C32">
            <v>564000</v>
          </cell>
          <cell r="D32">
            <v>18800</v>
          </cell>
          <cell r="E32">
            <v>183300</v>
          </cell>
          <cell r="F32">
            <v>70500</v>
          </cell>
          <cell r="G32">
            <v>836600</v>
          </cell>
        </row>
        <row r="33">
          <cell r="A33">
            <v>29</v>
          </cell>
          <cell r="B33">
            <v>2400</v>
          </cell>
          <cell r="C33">
            <v>576000</v>
          </cell>
          <cell r="D33">
            <v>19200</v>
          </cell>
          <cell r="E33">
            <v>187200</v>
          </cell>
          <cell r="F33">
            <v>72000</v>
          </cell>
          <cell r="G33">
            <v>854400</v>
          </cell>
        </row>
        <row r="34">
          <cell r="A34">
            <v>30</v>
          </cell>
          <cell r="B34">
            <v>2450</v>
          </cell>
          <cell r="C34">
            <v>588000</v>
          </cell>
          <cell r="D34">
            <v>19600</v>
          </cell>
          <cell r="E34">
            <v>191100</v>
          </cell>
          <cell r="F34">
            <v>73500</v>
          </cell>
          <cell r="G34">
            <v>872200</v>
          </cell>
        </row>
        <row r="35">
          <cell r="A35">
            <v>31</v>
          </cell>
          <cell r="B35">
            <v>2500</v>
          </cell>
          <cell r="C35">
            <v>600000</v>
          </cell>
          <cell r="D35">
            <v>20000</v>
          </cell>
          <cell r="E35">
            <v>195000</v>
          </cell>
          <cell r="F35">
            <v>75000</v>
          </cell>
          <cell r="G35">
            <v>890000</v>
          </cell>
        </row>
        <row r="36">
          <cell r="A36">
            <v>32</v>
          </cell>
          <cell r="B36">
            <v>2550</v>
          </cell>
          <cell r="C36">
            <v>612000</v>
          </cell>
          <cell r="D36">
            <v>20400</v>
          </cell>
          <cell r="E36">
            <v>198900</v>
          </cell>
          <cell r="F36">
            <v>76500</v>
          </cell>
          <cell r="G36">
            <v>907800</v>
          </cell>
        </row>
        <row r="37">
          <cell r="A37">
            <v>33</v>
          </cell>
          <cell r="B37">
            <v>2600</v>
          </cell>
          <cell r="C37">
            <v>624000</v>
          </cell>
          <cell r="D37">
            <v>20800</v>
          </cell>
          <cell r="E37">
            <v>202800</v>
          </cell>
          <cell r="F37">
            <v>78000</v>
          </cell>
          <cell r="G37">
            <v>925600</v>
          </cell>
        </row>
        <row r="38">
          <cell r="A38">
            <v>34</v>
          </cell>
          <cell r="B38">
            <v>2650</v>
          </cell>
          <cell r="C38">
            <v>636000</v>
          </cell>
          <cell r="D38">
            <v>21200</v>
          </cell>
          <cell r="E38">
            <v>206700</v>
          </cell>
          <cell r="F38">
            <v>79500</v>
          </cell>
          <cell r="G38">
            <v>943400</v>
          </cell>
        </row>
        <row r="39">
          <cell r="A39">
            <v>35</v>
          </cell>
          <cell r="B39">
            <v>2700</v>
          </cell>
          <cell r="C39">
            <v>648000</v>
          </cell>
          <cell r="D39">
            <v>21600</v>
          </cell>
          <cell r="E39">
            <v>210600</v>
          </cell>
          <cell r="F39">
            <v>81000</v>
          </cell>
          <cell r="G39">
            <v>961200</v>
          </cell>
        </row>
        <row r="40">
          <cell r="A40">
            <v>36</v>
          </cell>
          <cell r="B40">
            <v>2750</v>
          </cell>
          <cell r="C40">
            <v>660000</v>
          </cell>
          <cell r="D40">
            <v>22000</v>
          </cell>
          <cell r="E40">
            <v>214500</v>
          </cell>
          <cell r="F40">
            <v>82500</v>
          </cell>
          <cell r="G40">
            <v>979000</v>
          </cell>
        </row>
        <row r="41">
          <cell r="A41">
            <v>37</v>
          </cell>
          <cell r="B41">
            <v>2800</v>
          </cell>
          <cell r="C41">
            <v>672000</v>
          </cell>
          <cell r="D41">
            <v>22400</v>
          </cell>
          <cell r="E41">
            <v>218400</v>
          </cell>
          <cell r="F41">
            <v>84000</v>
          </cell>
          <cell r="G41">
            <v>996800</v>
          </cell>
        </row>
        <row r="42">
          <cell r="A42">
            <v>38</v>
          </cell>
          <cell r="B42">
            <v>2850</v>
          </cell>
          <cell r="C42">
            <v>684000</v>
          </cell>
          <cell r="D42">
            <v>22800</v>
          </cell>
          <cell r="E42">
            <v>222300</v>
          </cell>
          <cell r="F42">
            <v>85500</v>
          </cell>
          <cell r="G42">
            <v>1014600</v>
          </cell>
        </row>
        <row r="43">
          <cell r="A43">
            <v>39</v>
          </cell>
          <cell r="B43">
            <v>2900</v>
          </cell>
          <cell r="C43">
            <v>696000</v>
          </cell>
          <cell r="D43">
            <v>23200</v>
          </cell>
          <cell r="E43">
            <v>226200</v>
          </cell>
          <cell r="F43">
            <v>87000</v>
          </cell>
          <cell r="G43">
            <v>1032400</v>
          </cell>
        </row>
        <row r="44">
          <cell r="A44">
            <v>40</v>
          </cell>
          <cell r="B44">
            <v>2950</v>
          </cell>
          <cell r="C44">
            <v>708000</v>
          </cell>
          <cell r="D44">
            <v>23600</v>
          </cell>
          <cell r="E44">
            <v>230100</v>
          </cell>
          <cell r="F44">
            <v>88500</v>
          </cell>
          <cell r="G44">
            <v>1050200</v>
          </cell>
        </row>
        <row r="45">
          <cell r="A45">
            <v>41</v>
          </cell>
          <cell r="B45">
            <v>3000</v>
          </cell>
          <cell r="C45">
            <v>720000</v>
          </cell>
          <cell r="D45">
            <v>24000</v>
          </cell>
          <cell r="E45">
            <v>234000</v>
          </cell>
          <cell r="F45">
            <v>90000</v>
          </cell>
          <cell r="G45">
            <v>1068000</v>
          </cell>
        </row>
        <row r="46">
          <cell r="A46">
            <v>42</v>
          </cell>
          <cell r="B46">
            <v>3050</v>
          </cell>
          <cell r="C46">
            <v>732000</v>
          </cell>
          <cell r="D46">
            <v>24400</v>
          </cell>
          <cell r="E46">
            <v>237900</v>
          </cell>
          <cell r="F46">
            <v>91500</v>
          </cell>
          <cell r="G46">
            <v>1085800</v>
          </cell>
        </row>
        <row r="47">
          <cell r="A47">
            <v>43</v>
          </cell>
          <cell r="B47">
            <v>3100</v>
          </cell>
          <cell r="C47">
            <v>744000</v>
          </cell>
          <cell r="D47">
            <v>24800</v>
          </cell>
          <cell r="E47">
            <v>241800</v>
          </cell>
          <cell r="F47">
            <v>93000</v>
          </cell>
          <cell r="G47">
            <v>1103600</v>
          </cell>
        </row>
        <row r="48">
          <cell r="A48">
            <v>44</v>
          </cell>
          <cell r="B48">
            <v>3150</v>
          </cell>
          <cell r="C48">
            <v>756000</v>
          </cell>
          <cell r="D48">
            <v>25200</v>
          </cell>
          <cell r="E48">
            <v>245700</v>
          </cell>
          <cell r="F48">
            <v>94500</v>
          </cell>
          <cell r="G48">
            <v>1121400</v>
          </cell>
        </row>
        <row r="49">
          <cell r="A49">
            <v>45</v>
          </cell>
          <cell r="B49">
            <v>3200</v>
          </cell>
          <cell r="C49">
            <v>768000</v>
          </cell>
          <cell r="D49">
            <v>25600</v>
          </cell>
          <cell r="E49">
            <v>249600</v>
          </cell>
          <cell r="F49">
            <v>96000</v>
          </cell>
          <cell r="G49">
            <v>1139200</v>
          </cell>
        </row>
        <row r="50">
          <cell r="A50">
            <v>46</v>
          </cell>
          <cell r="B50">
            <v>3250</v>
          </cell>
          <cell r="C50">
            <v>780000</v>
          </cell>
          <cell r="D50">
            <v>26000</v>
          </cell>
          <cell r="E50">
            <v>253500</v>
          </cell>
          <cell r="F50">
            <v>97500</v>
          </cell>
          <cell r="G50">
            <v>1157000</v>
          </cell>
        </row>
        <row r="51">
          <cell r="A51">
            <v>47</v>
          </cell>
          <cell r="B51">
            <v>3300</v>
          </cell>
          <cell r="C51">
            <v>792000</v>
          </cell>
          <cell r="D51">
            <v>26400</v>
          </cell>
          <cell r="E51">
            <v>257400</v>
          </cell>
          <cell r="F51">
            <v>99000</v>
          </cell>
          <cell r="G51">
            <v>1174800</v>
          </cell>
        </row>
        <row r="52">
          <cell r="A52">
            <v>48</v>
          </cell>
          <cell r="B52">
            <v>3350</v>
          </cell>
          <cell r="C52">
            <v>804000</v>
          </cell>
          <cell r="D52">
            <v>26800</v>
          </cell>
          <cell r="E52">
            <v>261300</v>
          </cell>
          <cell r="F52">
            <v>100500</v>
          </cell>
          <cell r="G52">
            <v>1192600</v>
          </cell>
        </row>
        <row r="53">
          <cell r="A53">
            <v>49</v>
          </cell>
          <cell r="B53">
            <v>3400</v>
          </cell>
          <cell r="C53">
            <v>816000</v>
          </cell>
          <cell r="D53">
            <v>27200</v>
          </cell>
          <cell r="E53">
            <v>265200</v>
          </cell>
          <cell r="F53">
            <v>102000</v>
          </cell>
          <cell r="G53">
            <v>1210400</v>
          </cell>
        </row>
        <row r="54">
          <cell r="A54">
            <v>50</v>
          </cell>
          <cell r="B54">
            <v>3450</v>
          </cell>
          <cell r="C54">
            <v>828000</v>
          </cell>
          <cell r="D54">
            <v>27600</v>
          </cell>
          <cell r="E54">
            <v>269100</v>
          </cell>
          <cell r="F54">
            <v>103500</v>
          </cell>
          <cell r="G54">
            <v>1228200</v>
          </cell>
        </row>
        <row r="55">
          <cell r="A55">
            <v>51</v>
          </cell>
          <cell r="B55">
            <v>3500</v>
          </cell>
          <cell r="C55">
            <v>840000</v>
          </cell>
          <cell r="D55">
            <v>28000</v>
          </cell>
          <cell r="E55">
            <v>273000</v>
          </cell>
          <cell r="F55">
            <v>105000</v>
          </cell>
          <cell r="G55">
            <v>1246000</v>
          </cell>
        </row>
        <row r="56">
          <cell r="A56">
            <v>52</v>
          </cell>
          <cell r="B56">
            <v>3550</v>
          </cell>
          <cell r="C56">
            <v>852000</v>
          </cell>
          <cell r="D56">
            <v>28400</v>
          </cell>
          <cell r="E56">
            <v>276900</v>
          </cell>
          <cell r="F56">
            <v>106500</v>
          </cell>
          <cell r="G56">
            <v>1263800</v>
          </cell>
        </row>
        <row r="57">
          <cell r="A57">
            <v>53</v>
          </cell>
          <cell r="B57">
            <v>3600</v>
          </cell>
          <cell r="C57">
            <v>864000</v>
          </cell>
          <cell r="D57">
            <v>28800</v>
          </cell>
          <cell r="E57">
            <v>280800</v>
          </cell>
          <cell r="F57">
            <v>108000</v>
          </cell>
          <cell r="G57">
            <v>1281600</v>
          </cell>
        </row>
        <row r="58">
          <cell r="A58">
            <v>54</v>
          </cell>
          <cell r="B58">
            <v>3650</v>
          </cell>
          <cell r="C58">
            <v>876000</v>
          </cell>
          <cell r="D58">
            <v>29200</v>
          </cell>
          <cell r="E58">
            <v>284700</v>
          </cell>
          <cell r="F58">
            <v>109500</v>
          </cell>
          <cell r="G58">
            <v>1299400</v>
          </cell>
        </row>
        <row r="59">
          <cell r="A59">
            <v>55</v>
          </cell>
          <cell r="B59">
            <v>3700</v>
          </cell>
          <cell r="C59">
            <v>888000</v>
          </cell>
          <cell r="D59">
            <v>29600</v>
          </cell>
          <cell r="E59">
            <v>288600</v>
          </cell>
          <cell r="F59">
            <v>111000</v>
          </cell>
          <cell r="G59">
            <v>1317200</v>
          </cell>
        </row>
        <row r="60">
          <cell r="A60">
            <v>56</v>
          </cell>
          <cell r="B60">
            <v>3750</v>
          </cell>
          <cell r="C60">
            <v>900000</v>
          </cell>
          <cell r="D60">
            <v>30000</v>
          </cell>
          <cell r="E60">
            <v>292500</v>
          </cell>
          <cell r="F60">
            <v>112500</v>
          </cell>
          <cell r="G60">
            <v>1335000</v>
          </cell>
        </row>
        <row r="61">
          <cell r="A61">
            <v>57</v>
          </cell>
          <cell r="B61">
            <v>3800</v>
          </cell>
          <cell r="C61">
            <v>912000</v>
          </cell>
          <cell r="D61">
            <v>30400</v>
          </cell>
          <cell r="E61">
            <v>296400</v>
          </cell>
          <cell r="F61">
            <v>114000</v>
          </cell>
          <cell r="G61">
            <v>1352800</v>
          </cell>
        </row>
        <row r="62">
          <cell r="A62">
            <v>58</v>
          </cell>
          <cell r="B62">
            <v>3850</v>
          </cell>
          <cell r="C62">
            <v>924000</v>
          </cell>
          <cell r="D62">
            <v>30800</v>
          </cell>
          <cell r="E62">
            <v>300300</v>
          </cell>
          <cell r="F62">
            <v>115500</v>
          </cell>
          <cell r="G62">
            <v>1370600</v>
          </cell>
        </row>
        <row r="63">
          <cell r="A63">
            <v>59</v>
          </cell>
          <cell r="B63">
            <v>3900</v>
          </cell>
          <cell r="C63">
            <v>936000</v>
          </cell>
          <cell r="D63">
            <v>31200</v>
          </cell>
          <cell r="E63">
            <v>304200</v>
          </cell>
          <cell r="F63">
            <v>117000</v>
          </cell>
          <cell r="G63">
            <v>1388400</v>
          </cell>
        </row>
        <row r="64">
          <cell r="A64">
            <v>60</v>
          </cell>
          <cell r="B64">
            <v>3950</v>
          </cell>
          <cell r="C64">
            <v>948000</v>
          </cell>
          <cell r="D64">
            <v>31600</v>
          </cell>
          <cell r="E64">
            <v>308100</v>
          </cell>
          <cell r="F64">
            <v>118500</v>
          </cell>
          <cell r="G64">
            <v>1406200</v>
          </cell>
        </row>
        <row r="65">
          <cell r="A65">
            <v>61</v>
          </cell>
          <cell r="B65">
            <v>4000</v>
          </cell>
          <cell r="C65">
            <v>960000</v>
          </cell>
          <cell r="D65">
            <v>32000</v>
          </cell>
          <cell r="E65">
            <v>312000</v>
          </cell>
          <cell r="F65">
            <v>120000</v>
          </cell>
          <cell r="G65">
            <v>1424000</v>
          </cell>
        </row>
        <row r="66">
          <cell r="A66">
            <v>62</v>
          </cell>
          <cell r="B66">
            <v>4050</v>
          </cell>
          <cell r="C66">
            <v>972000</v>
          </cell>
          <cell r="D66">
            <v>32400</v>
          </cell>
          <cell r="E66">
            <v>315900</v>
          </cell>
          <cell r="F66">
            <v>121500</v>
          </cell>
          <cell r="G66">
            <v>1441800</v>
          </cell>
        </row>
        <row r="67">
          <cell r="A67">
            <v>63</v>
          </cell>
          <cell r="B67">
            <v>4100</v>
          </cell>
          <cell r="C67">
            <v>984000</v>
          </cell>
          <cell r="D67">
            <v>32800</v>
          </cell>
          <cell r="E67">
            <v>319800</v>
          </cell>
          <cell r="F67">
            <v>123000</v>
          </cell>
          <cell r="G67">
            <v>1459600</v>
          </cell>
        </row>
        <row r="68">
          <cell r="A68">
            <v>64</v>
          </cell>
          <cell r="B68">
            <v>4150</v>
          </cell>
          <cell r="C68">
            <v>996000</v>
          </cell>
          <cell r="D68">
            <v>33200</v>
          </cell>
          <cell r="E68">
            <v>323700</v>
          </cell>
          <cell r="F68">
            <v>124500</v>
          </cell>
          <cell r="G68">
            <v>1477400</v>
          </cell>
        </row>
        <row r="69">
          <cell r="A69">
            <v>65</v>
          </cell>
          <cell r="B69">
            <v>4200</v>
          </cell>
          <cell r="C69">
            <v>1008000</v>
          </cell>
          <cell r="D69">
            <v>33600</v>
          </cell>
          <cell r="E69">
            <v>327600</v>
          </cell>
          <cell r="F69">
            <v>126000</v>
          </cell>
          <cell r="G69">
            <v>1495200</v>
          </cell>
        </row>
        <row r="70">
          <cell r="A70">
            <v>66</v>
          </cell>
          <cell r="B70">
            <v>4250</v>
          </cell>
          <cell r="C70">
            <v>1020000</v>
          </cell>
          <cell r="D70">
            <v>34000</v>
          </cell>
          <cell r="E70">
            <v>331500</v>
          </cell>
          <cell r="F70">
            <v>127500</v>
          </cell>
          <cell r="G70">
            <v>1513000</v>
          </cell>
        </row>
        <row r="71">
          <cell r="A71">
            <v>67</v>
          </cell>
          <cell r="B71">
            <v>4300</v>
          </cell>
          <cell r="C71">
            <v>1032000</v>
          </cell>
          <cell r="D71">
            <v>34400</v>
          </cell>
          <cell r="E71">
            <v>335400</v>
          </cell>
          <cell r="F71">
            <v>129000</v>
          </cell>
          <cell r="G71">
            <v>1530800</v>
          </cell>
        </row>
        <row r="72">
          <cell r="A72">
            <v>68</v>
          </cell>
          <cell r="B72">
            <v>4350</v>
          </cell>
          <cell r="C72">
            <v>1044000</v>
          </cell>
          <cell r="D72">
            <v>34800</v>
          </cell>
          <cell r="E72">
            <v>339300</v>
          </cell>
          <cell r="F72">
            <v>130500</v>
          </cell>
          <cell r="G72">
            <v>1548600</v>
          </cell>
        </row>
        <row r="73">
          <cell r="A73">
            <v>69</v>
          </cell>
          <cell r="B73">
            <v>4400</v>
          </cell>
          <cell r="C73">
            <v>1056000</v>
          </cell>
          <cell r="D73">
            <v>35200</v>
          </cell>
          <cell r="E73">
            <v>343200</v>
          </cell>
          <cell r="F73">
            <v>132000</v>
          </cell>
          <cell r="G73">
            <v>1566400</v>
          </cell>
        </row>
        <row r="74">
          <cell r="A74">
            <v>70</v>
          </cell>
          <cell r="B74">
            <v>4450</v>
          </cell>
          <cell r="C74">
            <v>1068000</v>
          </cell>
          <cell r="D74">
            <v>35600</v>
          </cell>
          <cell r="E74">
            <v>347100</v>
          </cell>
          <cell r="F74">
            <v>133500</v>
          </cell>
          <cell r="G74">
            <v>1584200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Set>
  </externalBook>
</externalLink>
</file>

<file path=xl/externalLinks/externalLink168.xml><?xml version="1.0" encoding="utf-8"?>
<externalLink xmlns="http://schemas.openxmlformats.org/spreadsheetml/2006/main">
  <externalBook xmlns:r="http://schemas.openxmlformats.org/officeDocument/2006/relationships" r:id="rId1">
    <sheetNames>
      <sheetName val="표지"/>
      <sheetName val="목차"/>
      <sheetName val="설계조건"/>
      <sheetName val="열관류율"/>
      <sheetName val="First"/>
      <sheetName val="집계표"/>
      <sheetName val="부하계산서"/>
      <sheetName val="Front"/>
      <sheetName val="wall"/>
      <sheetName val="F.C.U ZONE집계"/>
      <sheetName val="F.C.U ZONE집계(여성복지관)"/>
      <sheetName val="F.C.U ZONE집계(노인복지관)"/>
      <sheetName val="RAD 부하집계"/>
      <sheetName val="PAC 집계"/>
      <sheetName val="난방부하집계 (여성)"/>
      <sheetName val="난방부하집계(노인)"/>
      <sheetName val="냉온수기"/>
      <sheetName val="냉온수기선정"/>
      <sheetName val="보일러&amp;응축수탱크"/>
      <sheetName val="지하주차장환기량계산"/>
      <sheetName val="풍량산정"/>
      <sheetName val="팬선정"/>
      <sheetName val="급탕탱크"/>
      <sheetName val="저수조"/>
      <sheetName val="고가수조"/>
      <sheetName val="우수량계산서"/>
      <sheetName val="급수펌프"/>
      <sheetName val="펌프"/>
      <sheetName val="1.가스소비량"/>
      <sheetName val="환산길이"/>
      <sheetName val="1-3.가스관경계산-1"/>
      <sheetName val="1-4.가스관경계산-2"/>
      <sheetName val="1-5.가스관경계산-3"/>
      <sheetName val="1-6.가스관경계산-4"/>
      <sheetName val="1-7.가스관경계산-5"/>
      <sheetName val="1-8.가스관경계산-6"/>
      <sheetName val="1-9.가스차압산출"/>
      <sheetName val="form"/>
      <sheetName val="ZONE"/>
      <sheetName val="DATA"/>
      <sheetName val="팽창탱크"/>
      <sheetName val="sheets"/>
      <sheetName val="입력"/>
      <sheetName val="⑻동원인원산출서⑧"/>
      <sheetName val="실행철강하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
          <cell r="C2" t="str">
            <v>방위</v>
          </cell>
          <cell r="H2" t="str">
            <v>방위</v>
          </cell>
          <cell r="V2" t="str">
            <v>방위</v>
          </cell>
        </row>
        <row r="3">
          <cell r="H3" t="str">
            <v>N</v>
          </cell>
        </row>
        <row r="11">
          <cell r="C11" t="str">
            <v>N</v>
          </cell>
          <cell r="H11" t="str">
            <v>N</v>
          </cell>
        </row>
        <row r="15">
          <cell r="C15" t="str">
            <v>S</v>
          </cell>
          <cell r="H15" t="str">
            <v>S</v>
          </cell>
        </row>
        <row r="27">
          <cell r="C27" t="str">
            <v>S</v>
          </cell>
          <cell r="H27" t="str">
            <v>S</v>
          </cell>
        </row>
        <row r="28">
          <cell r="C28" t="str">
            <v>W</v>
          </cell>
          <cell r="H28" t="str">
            <v>W</v>
          </cell>
        </row>
        <row r="39">
          <cell r="C39" t="str">
            <v>N</v>
          </cell>
          <cell r="H39" t="str">
            <v>N</v>
          </cell>
        </row>
        <row r="40">
          <cell r="C40" t="str">
            <v>W</v>
          </cell>
          <cell r="H40" t="str">
            <v>W</v>
          </cell>
        </row>
        <row r="43">
          <cell r="C43" t="str">
            <v>N</v>
          </cell>
          <cell r="H43" t="str">
            <v>N</v>
          </cell>
        </row>
        <row r="47">
          <cell r="C47" t="str">
            <v>N</v>
          </cell>
          <cell r="H47" t="str">
            <v>N</v>
          </cell>
        </row>
        <row r="48">
          <cell r="C48" t="str">
            <v>S</v>
          </cell>
          <cell r="H48" t="str">
            <v>S</v>
          </cell>
        </row>
        <row r="51">
          <cell r="C51" t="str">
            <v>N</v>
          </cell>
          <cell r="H51" t="str">
            <v>N</v>
          </cell>
        </row>
        <row r="55">
          <cell r="C55" t="str">
            <v>N</v>
          </cell>
          <cell r="H55" t="str">
            <v>N</v>
          </cell>
        </row>
        <row r="56">
          <cell r="C56" t="str">
            <v>E</v>
          </cell>
          <cell r="H56" t="str">
            <v>E</v>
          </cell>
        </row>
        <row r="59">
          <cell r="C59" t="str">
            <v>W</v>
          </cell>
          <cell r="H59" t="str">
            <v>W</v>
          </cell>
        </row>
        <row r="63">
          <cell r="C63" t="str">
            <v>W</v>
          </cell>
          <cell r="H63" t="str">
            <v>W</v>
          </cell>
        </row>
        <row r="67">
          <cell r="C67" t="str">
            <v>S</v>
          </cell>
          <cell r="H67" t="str">
            <v>S</v>
          </cell>
        </row>
        <row r="68">
          <cell r="C68" t="str">
            <v>W</v>
          </cell>
          <cell r="H68" t="str">
            <v>W</v>
          </cell>
        </row>
        <row r="71">
          <cell r="C71" t="str">
            <v>S</v>
          </cell>
          <cell r="H71" t="str">
            <v>S</v>
          </cell>
        </row>
        <row r="75">
          <cell r="C75" t="str">
            <v>S</v>
          </cell>
          <cell r="H75" t="str">
            <v>S</v>
          </cell>
        </row>
        <row r="79">
          <cell r="C79" t="str">
            <v>N</v>
          </cell>
          <cell r="H79" t="str">
            <v>N</v>
          </cell>
        </row>
        <row r="80">
          <cell r="C80" t="str">
            <v>S</v>
          </cell>
          <cell r="H80" t="str">
            <v>S</v>
          </cell>
        </row>
        <row r="83">
          <cell r="C83" t="str">
            <v>S</v>
          </cell>
          <cell r="H83" t="str">
            <v>S</v>
          </cell>
        </row>
        <row r="84">
          <cell r="C84" t="str">
            <v>E</v>
          </cell>
          <cell r="H84" t="str">
            <v>E</v>
          </cell>
        </row>
        <row r="99">
          <cell r="H99" t="str">
            <v>E</v>
          </cell>
        </row>
        <row r="107">
          <cell r="C107" t="str">
            <v>N</v>
          </cell>
          <cell r="H107" t="str">
            <v>N</v>
          </cell>
        </row>
        <row r="108">
          <cell r="C108" t="str">
            <v>W</v>
          </cell>
          <cell r="H108" t="str">
            <v>W</v>
          </cell>
        </row>
        <row r="111">
          <cell r="C111" t="str">
            <v>N</v>
          </cell>
          <cell r="H111" t="str">
            <v>N</v>
          </cell>
        </row>
        <row r="115">
          <cell r="C115" t="str">
            <v>N</v>
          </cell>
          <cell r="H115" t="str">
            <v>N</v>
          </cell>
        </row>
        <row r="119">
          <cell r="C119" t="str">
            <v>N</v>
          </cell>
          <cell r="H119" t="str">
            <v>N</v>
          </cell>
        </row>
        <row r="120">
          <cell r="C120" t="str">
            <v>E</v>
          </cell>
          <cell r="H120" t="str">
            <v>E</v>
          </cell>
        </row>
        <row r="121">
          <cell r="H121" t="str">
            <v>S</v>
          </cell>
        </row>
        <row r="123">
          <cell r="C123" t="str">
            <v>W</v>
          </cell>
          <cell r="H123" t="str">
            <v>W</v>
          </cell>
        </row>
        <row r="131">
          <cell r="C131" t="str">
            <v>W</v>
          </cell>
          <cell r="H131" t="str">
            <v>W</v>
          </cell>
        </row>
        <row r="132">
          <cell r="C132" t="str">
            <v>E</v>
          </cell>
          <cell r="H132" t="str">
            <v>E</v>
          </cell>
        </row>
        <row r="135">
          <cell r="C135" t="str">
            <v>W</v>
          </cell>
          <cell r="H135" t="str">
            <v>W</v>
          </cell>
        </row>
        <row r="139">
          <cell r="C139" t="str">
            <v>W</v>
          </cell>
          <cell r="H139" t="str">
            <v>W</v>
          </cell>
        </row>
        <row r="140">
          <cell r="C140" t="str">
            <v>S</v>
          </cell>
          <cell r="H140" t="str">
            <v>S</v>
          </cell>
        </row>
        <row r="143">
          <cell r="C143" t="str">
            <v>S</v>
          </cell>
          <cell r="H143" t="str">
            <v>S</v>
          </cell>
        </row>
        <row r="147">
          <cell r="C147" t="str">
            <v>S</v>
          </cell>
          <cell r="H147" t="str">
            <v>S</v>
          </cell>
        </row>
        <row r="151">
          <cell r="C151" t="str">
            <v>S</v>
          </cell>
          <cell r="H151" t="str">
            <v>S</v>
          </cell>
        </row>
        <row r="152">
          <cell r="C152" t="str">
            <v>E</v>
          </cell>
          <cell r="H152" t="str">
            <v>E</v>
          </cell>
        </row>
        <row r="153">
          <cell r="H153" t="str">
            <v>N</v>
          </cell>
        </row>
        <row r="155">
          <cell r="C155" t="str">
            <v>W</v>
          </cell>
          <cell r="H155" t="str">
            <v>W</v>
          </cell>
        </row>
        <row r="156">
          <cell r="C156" t="str">
            <v>E</v>
          </cell>
          <cell r="H156" t="str">
            <v>E</v>
          </cell>
        </row>
        <row r="171">
          <cell r="C171" t="str">
            <v>N</v>
          </cell>
          <cell r="H171" t="str">
            <v>N</v>
          </cell>
          <cell r="V171" t="str">
            <v>H</v>
          </cell>
        </row>
        <row r="175">
          <cell r="C175" t="str">
            <v>S</v>
          </cell>
          <cell r="H175" t="str">
            <v>S</v>
          </cell>
          <cell r="V175" t="str">
            <v>H</v>
          </cell>
        </row>
        <row r="179">
          <cell r="C179" t="str">
            <v>N</v>
          </cell>
          <cell r="H179" t="str">
            <v>N</v>
          </cell>
        </row>
        <row r="180">
          <cell r="C180" t="str">
            <v>E</v>
          </cell>
          <cell r="H180" t="str">
            <v>E</v>
          </cell>
        </row>
        <row r="183">
          <cell r="C183" t="str">
            <v>N</v>
          </cell>
          <cell r="H183" t="str">
            <v>N</v>
          </cell>
        </row>
        <row r="184">
          <cell r="C184" t="str">
            <v>E</v>
          </cell>
          <cell r="H184" t="str">
            <v>E</v>
          </cell>
        </row>
        <row r="185">
          <cell r="H185" t="str">
            <v>S</v>
          </cell>
        </row>
        <row r="187">
          <cell r="C187" t="str">
            <v>S</v>
          </cell>
          <cell r="H187" t="str">
            <v>S</v>
          </cell>
        </row>
        <row r="188">
          <cell r="C188" t="str">
            <v>E</v>
          </cell>
          <cell r="H188" t="str">
            <v>E</v>
          </cell>
        </row>
        <row r="189">
          <cell r="H189" t="str">
            <v>N</v>
          </cell>
        </row>
        <row r="191">
          <cell r="C191" t="str">
            <v>S</v>
          </cell>
          <cell r="H191" t="str">
            <v>S</v>
          </cell>
        </row>
        <row r="195">
          <cell r="C195" t="str">
            <v>S</v>
          </cell>
          <cell r="H195" t="str">
            <v>S</v>
          </cell>
        </row>
        <row r="196">
          <cell r="C196" t="str">
            <v>E</v>
          </cell>
          <cell r="H196" t="str">
            <v>E</v>
          </cell>
        </row>
        <row r="197">
          <cell r="H197" t="str">
            <v>N</v>
          </cell>
        </row>
        <row r="211">
          <cell r="C211" t="str">
            <v>N</v>
          </cell>
          <cell r="H211" t="str">
            <v>N</v>
          </cell>
          <cell r="V211" t="str">
            <v>H</v>
          </cell>
        </row>
        <row r="212">
          <cell r="H212" t="str">
            <v>W</v>
          </cell>
        </row>
        <row r="215">
          <cell r="C215" t="str">
            <v>N</v>
          </cell>
          <cell r="H215" t="str">
            <v>N</v>
          </cell>
          <cell r="V215" t="str">
            <v>H</v>
          </cell>
        </row>
        <row r="216">
          <cell r="C216" t="str">
            <v>E</v>
          </cell>
          <cell r="H216" t="str">
            <v>E</v>
          </cell>
        </row>
        <row r="217">
          <cell r="H217" t="str">
            <v>S</v>
          </cell>
        </row>
        <row r="219">
          <cell r="H219" t="str">
            <v>W</v>
          </cell>
          <cell r="V219" t="str">
            <v>H</v>
          </cell>
        </row>
        <row r="220">
          <cell r="C220" t="str">
            <v>E</v>
          </cell>
          <cell r="H220" t="str">
            <v>E</v>
          </cell>
        </row>
        <row r="223">
          <cell r="C223" t="str">
            <v>S</v>
          </cell>
          <cell r="H223" t="str">
            <v>S</v>
          </cell>
          <cell r="V223" t="str">
            <v>H</v>
          </cell>
        </row>
        <row r="224">
          <cell r="H224" t="str">
            <v>W</v>
          </cell>
        </row>
        <row r="227">
          <cell r="C227" t="str">
            <v>S</v>
          </cell>
          <cell r="H227" t="str">
            <v>S</v>
          </cell>
          <cell r="V227" t="str">
            <v>H</v>
          </cell>
        </row>
        <row r="228">
          <cell r="C228" t="str">
            <v>E</v>
          </cell>
          <cell r="H228" t="str">
            <v>E</v>
          </cell>
        </row>
        <row r="229">
          <cell r="H229" t="str">
            <v>N</v>
          </cell>
        </row>
        <row r="231">
          <cell r="H231" t="str">
            <v>W</v>
          </cell>
          <cell r="V231" t="str">
            <v>H</v>
          </cell>
        </row>
        <row r="232">
          <cell r="C232" t="str">
            <v>E</v>
          </cell>
          <cell r="H232" t="str">
            <v>E</v>
          </cell>
        </row>
        <row r="235">
          <cell r="H235" t="str">
            <v>W</v>
          </cell>
          <cell r="V235" t="str">
            <v>H</v>
          </cell>
        </row>
        <row r="239">
          <cell r="H239" t="str">
            <v>W</v>
          </cell>
          <cell r="V239" t="str">
            <v>H</v>
          </cell>
        </row>
        <row r="243">
          <cell r="V243" t="str">
            <v>H</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refreshError="1"/>
      <sheetData sheetId="42" refreshError="1"/>
      <sheetData sheetId="43" refreshError="1"/>
      <sheetData sheetId="44" refreshError="1"/>
    </sheetDataSet>
  </externalBook>
</externalLink>
</file>

<file path=xl/externalLinks/externalLink169.xml><?xml version="1.0" encoding="utf-8"?>
<externalLink xmlns="http://schemas.openxmlformats.org/spreadsheetml/2006/main">
  <externalBook xmlns:r="http://schemas.openxmlformats.org/officeDocument/2006/relationships" r:id="rId1">
    <sheetNames>
      <sheetName val="가공케이블신설(터널)"/>
      <sheetName val="가공케이블신설(터널) (2)"/>
      <sheetName val="개요"/>
      <sheetName val="여과지동"/>
      <sheetName val="기초자료"/>
      <sheetName val="내역서"/>
      <sheetName val="자재단가"/>
      <sheetName val="금융비용"/>
      <sheetName val="Sheet1"/>
      <sheetName val="노임단가"/>
      <sheetName val="일위대가"/>
      <sheetName val="입찰안"/>
      <sheetName val="월말"/>
      <sheetName val="신우"/>
      <sheetName val="공사대장"/>
      <sheetName val="data"/>
      <sheetName val="단가산출"/>
      <sheetName val="감액총괄표"/>
      <sheetName val="터파기및재료"/>
      <sheetName val="원가서"/>
      <sheetName val="9GNG운반"/>
      <sheetName val="건축원가계산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공사비증감"/>
      <sheetName val="예가표"/>
    </sheetNames>
    <sheetDataSet>
      <sheetData sheetId="0"/>
      <sheetData sheetId="1" refreshError="1"/>
    </sheetDataSet>
  </externalBook>
</externalLink>
</file>

<file path=xl/externalLinks/externalLink170.xml><?xml version="1.0" encoding="utf-8"?>
<externalLink xmlns="http://schemas.openxmlformats.org/spreadsheetml/2006/main">
  <externalBook xmlns:r="http://schemas.openxmlformats.org/officeDocument/2006/relationships" r:id="rId1">
    <sheetNames>
      <sheetName val="개폐기개신"/>
      <sheetName val="개폐기개신 (2)"/>
      <sheetName val="자재단가"/>
      <sheetName val="#REF"/>
      <sheetName val="실행철강하도"/>
      <sheetName val="옥외등신설"/>
      <sheetName val="저케CV22신설"/>
      <sheetName val="저케CV38신설"/>
      <sheetName val="저케CV8신설"/>
      <sheetName val="접지3종"/>
      <sheetName val="설비"/>
      <sheetName val="터널조도"/>
      <sheetName val="실내건축일위대가"/>
      <sheetName val="단가대비표(SYS)"/>
      <sheetName val="제조노임"/>
      <sheetName val="여과지동"/>
      <sheetName val="기초자료"/>
      <sheetName val="골조물량"/>
    </sheetNames>
    <definedNames>
      <definedName name="Macro10"/>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71.xml><?xml version="1.0" encoding="utf-8"?>
<externalLink xmlns="http://schemas.openxmlformats.org/spreadsheetml/2006/main">
  <externalBook xmlns:r="http://schemas.openxmlformats.org/officeDocument/2006/relationships" r:id="rId1">
    <sheetNames>
      <sheetName val="대림경상68억"/>
      <sheetName val="한강운반비"/>
      <sheetName val="최종안"/>
      <sheetName val="본사인상전"/>
      <sheetName val="내역서"/>
      <sheetName val="산출내역서집계표"/>
      <sheetName val="일위대가목차"/>
      <sheetName val="동해title"/>
      <sheetName val="여과지동"/>
      <sheetName val="기초자료"/>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72.xml><?xml version="1.0" encoding="utf-8"?>
<externalLink xmlns="http://schemas.openxmlformats.org/spreadsheetml/2006/main">
  <externalBook xmlns:r="http://schemas.openxmlformats.org/officeDocument/2006/relationships" r:id="rId1">
    <sheetNames>
      <sheetName val="시화점실행"/>
      <sheetName val="공사완료"/>
      <sheetName val="판넬및경량공사"/>
      <sheetName val="시화점실행 (2)"/>
      <sheetName val="wall"/>
      <sheetName val="개요"/>
      <sheetName val="산출근거"/>
      <sheetName val="금융비용"/>
      <sheetName val="일위대가"/>
      <sheetName val="예산변경원인분석"/>
      <sheetName val="시화점정산내역"/>
      <sheetName val="품셈TABLE"/>
      <sheetName val="가시설"/>
      <sheetName val="Xunit"/>
      <sheetName val="단가"/>
      <sheetName val="세금계산서"/>
      <sheetName val="터파기및재료"/>
      <sheetName val="실행철강하도"/>
      <sheetName val="일위대가(1)"/>
      <sheetName val="WOC95467"/>
      <sheetName val="PLC B-M"/>
      <sheetName val="Y-WORK"/>
      <sheetName val="추가예산"/>
      <sheetName val="견적정보"/>
      <sheetName val="산출내역서집계표"/>
      <sheetName val="SG"/>
      <sheetName val="지급자재"/>
      <sheetName val="변경내역을"/>
      <sheetName val="날개벽수량표"/>
      <sheetName val="입찰안"/>
      <sheetName val="APT"/>
      <sheetName val="유림총괄"/>
      <sheetName val="내역서"/>
      <sheetName val="BJJIN"/>
      <sheetName val="원가계산서"/>
      <sheetName val="본사인상전"/>
      <sheetName val="공사"/>
      <sheetName val="교통대책내역"/>
      <sheetName val="실행(ALT1)"/>
      <sheetName val="선급금신청서"/>
      <sheetName val="직재"/>
      <sheetName val="총괄표"/>
      <sheetName val="시화점실행_(2)"/>
      <sheetName val="여과지동"/>
      <sheetName val="기초자료"/>
      <sheetName val="표지"/>
      <sheetName val="단중"/>
      <sheetName val="1,2공구원가계산서"/>
      <sheetName val="2공구산출내역"/>
      <sheetName val="1공구산출내역서"/>
      <sheetName val="실행(표지,갑,을)"/>
      <sheetName val="파이프류"/>
      <sheetName val="자재단가"/>
      <sheetName val="공사개요"/>
      <sheetName val="입찰품의서"/>
      <sheetName val="공사비집계"/>
      <sheetName val="단가표"/>
      <sheetName val="잡철물"/>
      <sheetName val="코드표"/>
      <sheetName val="공정분류"/>
      <sheetName val="1차 내역서"/>
      <sheetName val="냉천부속동"/>
      <sheetName val="FRP PIPING 일위대가"/>
      <sheetName val="실행"/>
      <sheetName val="확약서"/>
      <sheetName val="정보"/>
      <sheetName val="견적을지"/>
      <sheetName val="MATRLDATA"/>
      <sheetName val="집계표"/>
      <sheetName val="갑지"/>
      <sheetName val="물량산출근거"/>
      <sheetName val="정부노임단가"/>
      <sheetName val="kimre scrubber"/>
      <sheetName val="확산동"/>
      <sheetName val="CAPVC"/>
      <sheetName val="돈암사업"/>
      <sheetName val="소비자가"/>
      <sheetName val="FANDBS"/>
      <sheetName val="GRDATA"/>
      <sheetName val="SHAFTDBSE"/>
      <sheetName val="내역(전체)"/>
      <sheetName val="개인별 순위표"/>
      <sheetName val="부대내역"/>
      <sheetName val="정산ISSUE(T)"/>
      <sheetName val="실행내역서(DCU)"/>
      <sheetName val="CM 1"/>
      <sheetName val="갑지(추정)"/>
      <sheetName val="JUCK"/>
      <sheetName val="TABLE DB"/>
      <sheetName val="쌍용 data base"/>
      <sheetName val="플랜트 설치"/>
      <sheetName val="증감대비"/>
      <sheetName val="공종별"/>
      <sheetName val="관계주식"/>
      <sheetName val="MIJIBI"/>
      <sheetName val="대림경상68억"/>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Set>
  </externalBook>
</externalLink>
</file>

<file path=xl/externalLinks/externalLink173.xml><?xml version="1.0" encoding="utf-8"?>
<externalLink xmlns="http://schemas.openxmlformats.org/spreadsheetml/2006/main">
  <externalBook xmlns:r="http://schemas.openxmlformats.org/officeDocument/2006/relationships" r:id="rId1">
    <sheetNames>
      <sheetName val="자재단가"/>
      <sheetName val="laroux"/>
      <sheetName val="원가계산서"/>
      <sheetName val="내역서"/>
      <sheetName val="공내역서"/>
      <sheetName val="일위대가"/>
      <sheetName val="공일위대가"/>
      <sheetName val="인공산출서"/>
      <sheetName val="관급자재"/>
      <sheetName val="노임"/>
      <sheetName val="업체단가"/>
      <sheetName val="운반비"/>
      <sheetName val="중량산출서(애자류)"/>
      <sheetName val="중량산출서(전선류)"/>
      <sheetName val="중량산출서(철재)"/>
      <sheetName val="가설사무소"/>
      <sheetName val="가설사무소 (공)"/>
      <sheetName val="원가계산서 "/>
      <sheetName val="내역서 (공)"/>
      <sheetName val="일위대가 (공)"/>
      <sheetName val="중량산출서애자류"/>
      <sheetName val="중량산출서전선류"/>
      <sheetName val="중량산출서철재"/>
      <sheetName val="매곡역사"/>
      <sheetName val="총 원가계산"/>
      <sheetName val="시화점실행"/>
    </sheetNames>
    <sheetDataSet>
      <sheetData sheetId="0" refreshError="1">
        <row r="6">
          <cell r="A6" t="str">
            <v>600V 비닐절연전선</v>
          </cell>
          <cell r="B6" t="str">
            <v>IV 2.0mm</v>
          </cell>
          <cell r="C6" t="str">
            <v>m</v>
          </cell>
          <cell r="D6">
            <v>810</v>
          </cell>
          <cell r="E6">
            <v>114</v>
          </cell>
          <cell r="F6">
            <v>857</v>
          </cell>
          <cell r="G6">
            <v>105</v>
          </cell>
          <cell r="L6">
            <v>105</v>
          </cell>
        </row>
        <row r="7">
          <cell r="A7" t="str">
            <v>600V 비닐절연전선</v>
          </cell>
          <cell r="B7" t="str">
            <v>IV 5.5㎟</v>
          </cell>
          <cell r="C7" t="str">
            <v>m</v>
          </cell>
          <cell r="D7">
            <v>810</v>
          </cell>
          <cell r="E7">
            <v>213</v>
          </cell>
          <cell r="F7">
            <v>857</v>
          </cell>
          <cell r="G7">
            <v>201</v>
          </cell>
          <cell r="L7">
            <v>201</v>
          </cell>
        </row>
        <row r="8">
          <cell r="A8" t="str">
            <v>경동연선</v>
          </cell>
          <cell r="B8" t="str">
            <v>BC 14㎟</v>
          </cell>
          <cell r="C8" t="str">
            <v>m</v>
          </cell>
          <cell r="D8">
            <v>825</v>
          </cell>
          <cell r="E8">
            <v>758</v>
          </cell>
          <cell r="F8">
            <v>842</v>
          </cell>
          <cell r="G8">
            <v>159</v>
          </cell>
          <cell r="L8">
            <v>758</v>
          </cell>
        </row>
        <row r="9">
          <cell r="A9" t="str">
            <v>경동연선</v>
          </cell>
          <cell r="B9" t="str">
            <v>BC 38㎟</v>
          </cell>
          <cell r="C9" t="str">
            <v>m</v>
          </cell>
          <cell r="D9">
            <v>825</v>
          </cell>
          <cell r="E9">
            <v>1683</v>
          </cell>
          <cell r="F9">
            <v>842</v>
          </cell>
          <cell r="G9">
            <v>241</v>
          </cell>
          <cell r="L9">
            <v>1683</v>
          </cell>
        </row>
        <row r="10">
          <cell r="A10" t="str">
            <v>경동연선</v>
          </cell>
          <cell r="B10" t="str">
            <v>BC 60㎟</v>
          </cell>
          <cell r="C10" t="str">
            <v>m</v>
          </cell>
          <cell r="D10">
            <v>825</v>
          </cell>
          <cell r="E10">
            <v>2793</v>
          </cell>
          <cell r="F10">
            <v>842</v>
          </cell>
          <cell r="G10">
            <v>132</v>
          </cell>
          <cell r="L10">
            <v>2793</v>
          </cell>
        </row>
        <row r="11">
          <cell r="A11" t="str">
            <v>600V 가교PE 케이블</v>
          </cell>
          <cell r="B11" t="str">
            <v>CV 1Cx60㎟</v>
          </cell>
          <cell r="C11" t="str">
            <v>m</v>
          </cell>
          <cell r="D11">
            <v>814</v>
          </cell>
          <cell r="E11">
            <v>2588</v>
          </cell>
          <cell r="F11">
            <v>866</v>
          </cell>
          <cell r="G11">
            <v>2160</v>
          </cell>
          <cell r="L11">
            <v>2160</v>
          </cell>
        </row>
        <row r="12">
          <cell r="A12" t="str">
            <v>600V 가교PE 케이블</v>
          </cell>
          <cell r="B12" t="str">
            <v>CV 1Cx200㎟</v>
          </cell>
          <cell r="C12" t="str">
            <v>m</v>
          </cell>
          <cell r="D12">
            <v>814</v>
          </cell>
          <cell r="E12">
            <v>9686</v>
          </cell>
          <cell r="F12">
            <v>866</v>
          </cell>
          <cell r="G12">
            <v>8084</v>
          </cell>
          <cell r="L12">
            <v>8084</v>
          </cell>
        </row>
        <row r="13">
          <cell r="A13" t="str">
            <v>600V 가교PE 케이블</v>
          </cell>
          <cell r="B13" t="str">
            <v>CV 2Cx5.5㎟</v>
          </cell>
          <cell r="C13" t="str">
            <v>m</v>
          </cell>
          <cell r="D13">
            <v>814</v>
          </cell>
          <cell r="E13">
            <v>820</v>
          </cell>
          <cell r="F13">
            <v>866</v>
          </cell>
          <cell r="G13">
            <v>685</v>
          </cell>
          <cell r="L13">
            <v>685</v>
          </cell>
        </row>
        <row r="14">
          <cell r="A14" t="str">
            <v>600V 가교PE 케이블</v>
          </cell>
          <cell r="B14" t="str">
            <v>CV 2Cx8㎟</v>
          </cell>
          <cell r="C14" t="str">
            <v>m</v>
          </cell>
          <cell r="D14">
            <v>814</v>
          </cell>
          <cell r="E14">
            <v>1034</v>
          </cell>
          <cell r="F14">
            <v>866</v>
          </cell>
          <cell r="G14">
            <v>863</v>
          </cell>
          <cell r="L14">
            <v>863</v>
          </cell>
        </row>
        <row r="15">
          <cell r="A15" t="str">
            <v>600V 가교PE 케이블</v>
          </cell>
          <cell r="B15" t="str">
            <v>CV 4Cx8㎟</v>
          </cell>
          <cell r="C15" t="str">
            <v>m</v>
          </cell>
          <cell r="D15">
            <v>814</v>
          </cell>
          <cell r="E15">
            <v>1731</v>
          </cell>
          <cell r="F15">
            <v>866</v>
          </cell>
          <cell r="G15">
            <v>1445</v>
          </cell>
          <cell r="L15">
            <v>1445</v>
          </cell>
        </row>
        <row r="16">
          <cell r="A16" t="str">
            <v>600V 가교PE 케이블</v>
          </cell>
          <cell r="B16" t="str">
            <v>CV 4Cx22㎟</v>
          </cell>
          <cell r="C16" t="str">
            <v>m</v>
          </cell>
          <cell r="D16">
            <v>814</v>
          </cell>
          <cell r="E16">
            <v>4199</v>
          </cell>
          <cell r="F16">
            <v>866</v>
          </cell>
          <cell r="G16">
            <v>3504</v>
          </cell>
          <cell r="L16">
            <v>3504</v>
          </cell>
        </row>
        <row r="17">
          <cell r="A17" t="str">
            <v>6.9KV 가교PE케이블</v>
          </cell>
          <cell r="B17" t="str">
            <v>6.9kV CV 1Cx38㎟</v>
          </cell>
          <cell r="C17" t="str">
            <v>m</v>
          </cell>
          <cell r="D17">
            <v>815</v>
          </cell>
          <cell r="E17">
            <v>4058</v>
          </cell>
          <cell r="F17">
            <v>866</v>
          </cell>
          <cell r="G17">
            <v>3324</v>
          </cell>
          <cell r="L17">
            <v>3324</v>
          </cell>
        </row>
        <row r="18">
          <cell r="A18" t="str">
            <v>접지용전선</v>
          </cell>
          <cell r="B18" t="str">
            <v>GV 1.6mm</v>
          </cell>
          <cell r="C18" t="str">
            <v>m</v>
          </cell>
          <cell r="D18">
            <v>811</v>
          </cell>
          <cell r="E18">
            <v>167</v>
          </cell>
          <cell r="F18">
            <v>858</v>
          </cell>
          <cell r="G18">
            <v>155</v>
          </cell>
          <cell r="L18">
            <v>155</v>
          </cell>
        </row>
        <row r="19">
          <cell r="A19" t="str">
            <v>접지용전선</v>
          </cell>
          <cell r="B19" t="str">
            <v>GV 2.0mm</v>
          </cell>
          <cell r="C19" t="str">
            <v>m</v>
          </cell>
          <cell r="D19">
            <v>811</v>
          </cell>
          <cell r="E19">
            <v>221</v>
          </cell>
          <cell r="F19">
            <v>858</v>
          </cell>
          <cell r="G19">
            <v>206</v>
          </cell>
          <cell r="L19">
            <v>206</v>
          </cell>
        </row>
        <row r="20">
          <cell r="A20" t="str">
            <v>접지용전선</v>
          </cell>
          <cell r="B20" t="str">
            <v>GV 3.5㎟</v>
          </cell>
          <cell r="C20" t="str">
            <v>m</v>
          </cell>
          <cell r="D20">
            <v>811</v>
          </cell>
          <cell r="E20">
            <v>270</v>
          </cell>
          <cell r="F20">
            <v>858</v>
          </cell>
          <cell r="G20">
            <v>251</v>
          </cell>
          <cell r="L20">
            <v>251</v>
          </cell>
        </row>
        <row r="21">
          <cell r="A21" t="str">
            <v>접지용전선</v>
          </cell>
          <cell r="B21" t="str">
            <v>GV 5.5㎟</v>
          </cell>
          <cell r="C21" t="str">
            <v>m</v>
          </cell>
          <cell r="D21">
            <v>811</v>
          </cell>
          <cell r="E21">
            <v>367</v>
          </cell>
          <cell r="F21">
            <v>858</v>
          </cell>
          <cell r="G21">
            <v>342</v>
          </cell>
          <cell r="L21">
            <v>342</v>
          </cell>
        </row>
        <row r="22">
          <cell r="A22" t="str">
            <v>접지용전선</v>
          </cell>
          <cell r="B22" t="str">
            <v>GV 14㎟</v>
          </cell>
          <cell r="C22" t="str">
            <v>m</v>
          </cell>
          <cell r="D22">
            <v>811</v>
          </cell>
          <cell r="E22">
            <v>946</v>
          </cell>
          <cell r="F22">
            <v>858</v>
          </cell>
          <cell r="G22">
            <v>881</v>
          </cell>
          <cell r="L22">
            <v>881</v>
          </cell>
        </row>
        <row r="23">
          <cell r="A23" t="str">
            <v>접지용전선</v>
          </cell>
          <cell r="B23" t="str">
            <v>GV 22㎟</v>
          </cell>
          <cell r="C23" t="str">
            <v>m</v>
          </cell>
          <cell r="D23">
            <v>811</v>
          </cell>
          <cell r="E23">
            <v>1313</v>
          </cell>
          <cell r="F23">
            <v>858</v>
          </cell>
          <cell r="G23">
            <v>1223</v>
          </cell>
          <cell r="L23">
            <v>1223</v>
          </cell>
        </row>
        <row r="24">
          <cell r="A24" t="str">
            <v>접지용전선</v>
          </cell>
          <cell r="B24" t="str">
            <v>GV 38㎟</v>
          </cell>
          <cell r="C24" t="str">
            <v>m</v>
          </cell>
          <cell r="D24">
            <v>811</v>
          </cell>
          <cell r="E24">
            <v>1978</v>
          </cell>
          <cell r="F24">
            <v>858</v>
          </cell>
          <cell r="G24">
            <v>1843</v>
          </cell>
          <cell r="L24">
            <v>1843</v>
          </cell>
        </row>
        <row r="25">
          <cell r="A25" t="str">
            <v>접지용전선</v>
          </cell>
          <cell r="B25" t="str">
            <v>GV 60㎟</v>
          </cell>
          <cell r="C25" t="str">
            <v>m</v>
          </cell>
          <cell r="D25">
            <v>811</v>
          </cell>
          <cell r="E25">
            <v>3128</v>
          </cell>
          <cell r="F25">
            <v>858</v>
          </cell>
          <cell r="G25">
            <v>2913</v>
          </cell>
          <cell r="L25">
            <v>2913</v>
          </cell>
        </row>
        <row r="26">
          <cell r="A26" t="str">
            <v>600V 내화전선 FR-8</v>
          </cell>
          <cell r="B26" t="str">
            <v>FR-8 2Cx14㎟</v>
          </cell>
          <cell r="C26" t="str">
            <v>m</v>
          </cell>
          <cell r="D26">
            <v>814</v>
          </cell>
          <cell r="E26">
            <v>3641</v>
          </cell>
          <cell r="F26">
            <v>864</v>
          </cell>
          <cell r="G26">
            <v>2947</v>
          </cell>
          <cell r="L26">
            <v>2947</v>
          </cell>
        </row>
        <row r="27">
          <cell r="A27" t="str">
            <v>600V 내화전선 FR-8</v>
          </cell>
          <cell r="B27" t="str">
            <v>FR-8 2Cx8㎟</v>
          </cell>
          <cell r="C27" t="str">
            <v>m</v>
          </cell>
          <cell r="D27">
            <v>814</v>
          </cell>
          <cell r="E27">
            <v>2709</v>
          </cell>
          <cell r="F27">
            <v>864</v>
          </cell>
          <cell r="G27">
            <v>2193</v>
          </cell>
          <cell r="L27">
            <v>2193</v>
          </cell>
        </row>
        <row r="28">
          <cell r="A28" t="str">
            <v>제어용비닐케이블</v>
          </cell>
          <cell r="B28" t="str">
            <v>CVV-SB 2Cx2.0㎟</v>
          </cell>
          <cell r="C28" t="str">
            <v>m</v>
          </cell>
          <cell r="D28">
            <v>813</v>
          </cell>
          <cell r="E28">
            <v>837</v>
          </cell>
          <cell r="F28">
            <v>860</v>
          </cell>
          <cell r="G28">
            <v>711</v>
          </cell>
          <cell r="L28">
            <v>711</v>
          </cell>
        </row>
        <row r="29">
          <cell r="A29" t="str">
            <v>CABLE HAED</v>
          </cell>
          <cell r="B29" t="str">
            <v>6.9kV 1Cx38㎟</v>
          </cell>
          <cell r="C29" t="str">
            <v>EA</v>
          </cell>
          <cell r="D29">
            <v>832</v>
          </cell>
          <cell r="E29">
            <v>103800</v>
          </cell>
          <cell r="F29">
            <v>879</v>
          </cell>
          <cell r="G29">
            <v>103800</v>
          </cell>
          <cell r="L29">
            <v>103800</v>
          </cell>
        </row>
        <row r="30">
          <cell r="A30" t="str">
            <v>압착터미날</v>
          </cell>
          <cell r="B30" t="str">
            <v>8 ㎟</v>
          </cell>
          <cell r="C30" t="str">
            <v>EA</v>
          </cell>
          <cell r="D30">
            <v>830</v>
          </cell>
          <cell r="E30">
            <v>77</v>
          </cell>
          <cell r="F30">
            <v>877</v>
          </cell>
          <cell r="G30">
            <v>39</v>
          </cell>
          <cell r="L30">
            <v>39</v>
          </cell>
        </row>
        <row r="31">
          <cell r="A31" t="str">
            <v>압착터미날</v>
          </cell>
          <cell r="B31" t="str">
            <v>14 ㎟</v>
          </cell>
          <cell r="C31" t="str">
            <v>EA</v>
          </cell>
          <cell r="D31">
            <v>830</v>
          </cell>
          <cell r="E31">
            <v>107</v>
          </cell>
          <cell r="F31">
            <v>877</v>
          </cell>
          <cell r="G31">
            <v>91</v>
          </cell>
          <cell r="L31">
            <v>91</v>
          </cell>
        </row>
        <row r="32">
          <cell r="A32" t="str">
            <v>압착터미날</v>
          </cell>
          <cell r="B32" t="str">
            <v>22 ㎟</v>
          </cell>
          <cell r="C32" t="str">
            <v>EA</v>
          </cell>
          <cell r="D32">
            <v>830</v>
          </cell>
          <cell r="E32">
            <v>137</v>
          </cell>
          <cell r="F32">
            <v>877</v>
          </cell>
          <cell r="G32">
            <v>117</v>
          </cell>
          <cell r="L32">
            <v>117</v>
          </cell>
        </row>
        <row r="33">
          <cell r="A33" t="str">
            <v>압착터미날</v>
          </cell>
          <cell r="B33" t="str">
            <v>60 ㎟</v>
          </cell>
          <cell r="C33" t="str">
            <v>EA</v>
          </cell>
          <cell r="D33">
            <v>830</v>
          </cell>
          <cell r="E33">
            <v>350</v>
          </cell>
          <cell r="F33">
            <v>877</v>
          </cell>
          <cell r="G33">
            <v>403</v>
          </cell>
          <cell r="L33">
            <v>350</v>
          </cell>
        </row>
        <row r="34">
          <cell r="A34" t="str">
            <v>압착터미날</v>
          </cell>
          <cell r="B34" t="str">
            <v>100 ㎟</v>
          </cell>
          <cell r="C34" t="str">
            <v>EA</v>
          </cell>
          <cell r="D34">
            <v>830</v>
          </cell>
          <cell r="E34">
            <v>540</v>
          </cell>
          <cell r="F34">
            <v>877</v>
          </cell>
          <cell r="G34">
            <v>455</v>
          </cell>
          <cell r="L34">
            <v>455</v>
          </cell>
        </row>
        <row r="35">
          <cell r="A35" t="str">
            <v>동 관 단 자</v>
          </cell>
          <cell r="B35" t="str">
            <v>2H0LE 200㎟</v>
          </cell>
          <cell r="C35" t="str">
            <v>EA</v>
          </cell>
          <cell r="D35">
            <v>830</v>
          </cell>
          <cell r="E35">
            <v>5350</v>
          </cell>
          <cell r="F35">
            <v>877</v>
          </cell>
          <cell r="G35">
            <v>4090</v>
          </cell>
          <cell r="L35">
            <v>4090</v>
          </cell>
        </row>
        <row r="36">
          <cell r="A36" t="str">
            <v>터미널캡</v>
          </cell>
          <cell r="B36" t="str">
            <v>60㎟</v>
          </cell>
          <cell r="C36" t="str">
            <v>EA</v>
          </cell>
          <cell r="D36">
            <v>830</v>
          </cell>
          <cell r="E36">
            <v>32</v>
          </cell>
          <cell r="F36">
            <v>877</v>
          </cell>
          <cell r="G36">
            <v>22</v>
          </cell>
          <cell r="L36">
            <v>22</v>
          </cell>
        </row>
        <row r="37">
          <cell r="A37" t="str">
            <v>접지슬리브</v>
          </cell>
          <cell r="B37" t="str">
            <v>60-60 38㎟</v>
          </cell>
          <cell r="C37" t="str">
            <v>EA</v>
          </cell>
          <cell r="D37">
            <v>903</v>
          </cell>
          <cell r="E37">
            <v>1500</v>
          </cell>
          <cell r="F37">
            <v>946</v>
          </cell>
          <cell r="G37">
            <v>1500</v>
          </cell>
          <cell r="L37">
            <v>1500</v>
          </cell>
        </row>
        <row r="38">
          <cell r="A38" t="str">
            <v>강제전선관</v>
          </cell>
          <cell r="B38" t="str">
            <v>ST 16C</v>
          </cell>
          <cell r="C38" t="str">
            <v>m</v>
          </cell>
          <cell r="D38">
            <v>835</v>
          </cell>
          <cell r="E38">
            <v>1100</v>
          </cell>
          <cell r="F38">
            <v>887</v>
          </cell>
          <cell r="G38">
            <v>1040</v>
          </cell>
          <cell r="H38">
            <v>419</v>
          </cell>
          <cell r="I38">
            <v>932</v>
          </cell>
          <cell r="L38">
            <v>932</v>
          </cell>
        </row>
        <row r="39">
          <cell r="A39" t="str">
            <v>강제전선관</v>
          </cell>
          <cell r="B39" t="str">
            <v>ST 22C</v>
          </cell>
          <cell r="C39" t="str">
            <v>m</v>
          </cell>
          <cell r="D39">
            <v>835</v>
          </cell>
          <cell r="E39">
            <v>1400</v>
          </cell>
          <cell r="F39">
            <v>887</v>
          </cell>
          <cell r="G39">
            <v>1332</v>
          </cell>
          <cell r="H39">
            <v>419</v>
          </cell>
          <cell r="I39">
            <v>1192</v>
          </cell>
          <cell r="L39">
            <v>1192</v>
          </cell>
        </row>
        <row r="40">
          <cell r="A40" t="str">
            <v>강제전선관</v>
          </cell>
          <cell r="B40" t="str">
            <v>ST 28C</v>
          </cell>
          <cell r="C40" t="str">
            <v>m</v>
          </cell>
          <cell r="D40">
            <v>835</v>
          </cell>
          <cell r="E40">
            <v>1825</v>
          </cell>
          <cell r="F40">
            <v>887</v>
          </cell>
          <cell r="G40">
            <v>1739</v>
          </cell>
          <cell r="H40">
            <v>419</v>
          </cell>
          <cell r="I40">
            <v>1566</v>
          </cell>
          <cell r="L40">
            <v>1566</v>
          </cell>
        </row>
        <row r="41">
          <cell r="A41" t="str">
            <v>강제전선관</v>
          </cell>
          <cell r="B41" t="str">
            <v>ST 36C</v>
          </cell>
          <cell r="C41" t="str">
            <v>m</v>
          </cell>
          <cell r="D41">
            <v>835</v>
          </cell>
          <cell r="E41">
            <v>2225</v>
          </cell>
          <cell r="F41">
            <v>887</v>
          </cell>
          <cell r="G41">
            <v>2135</v>
          </cell>
          <cell r="H41">
            <v>419</v>
          </cell>
          <cell r="I41">
            <v>1921</v>
          </cell>
          <cell r="L41">
            <v>1921</v>
          </cell>
        </row>
        <row r="42">
          <cell r="A42" t="str">
            <v>강제전선관</v>
          </cell>
          <cell r="B42" t="str">
            <v>ST 42C</v>
          </cell>
          <cell r="C42" t="str">
            <v>m</v>
          </cell>
          <cell r="D42">
            <v>835</v>
          </cell>
          <cell r="E42">
            <v>2575</v>
          </cell>
          <cell r="F42">
            <v>887</v>
          </cell>
          <cell r="G42">
            <v>2474</v>
          </cell>
          <cell r="H42">
            <v>419</v>
          </cell>
          <cell r="I42">
            <v>2224</v>
          </cell>
          <cell r="L42">
            <v>2224</v>
          </cell>
        </row>
        <row r="43">
          <cell r="A43" t="str">
            <v>강제전선관</v>
          </cell>
          <cell r="B43" t="str">
            <v>ST 54C</v>
          </cell>
          <cell r="C43" t="str">
            <v>m</v>
          </cell>
          <cell r="D43">
            <v>835</v>
          </cell>
          <cell r="E43">
            <v>3600</v>
          </cell>
          <cell r="F43">
            <v>887</v>
          </cell>
          <cell r="G43">
            <v>3450</v>
          </cell>
          <cell r="H43">
            <v>419</v>
          </cell>
          <cell r="I43">
            <v>3104</v>
          </cell>
          <cell r="L43">
            <v>3104</v>
          </cell>
        </row>
        <row r="44">
          <cell r="A44" t="str">
            <v>경질비닐 전선관</v>
          </cell>
          <cell r="B44" t="str">
            <v>HI-PVC 16C</v>
          </cell>
          <cell r="C44" t="str">
            <v>m</v>
          </cell>
          <cell r="D44">
            <v>839</v>
          </cell>
          <cell r="E44">
            <v>460</v>
          </cell>
          <cell r="F44">
            <v>882</v>
          </cell>
          <cell r="G44">
            <v>268</v>
          </cell>
          <cell r="L44">
            <v>268</v>
          </cell>
        </row>
        <row r="45">
          <cell r="A45" t="str">
            <v>경질비닐 전선관</v>
          </cell>
          <cell r="B45" t="str">
            <v>HI-PVC 22C</v>
          </cell>
          <cell r="C45" t="str">
            <v>m</v>
          </cell>
          <cell r="D45">
            <v>839</v>
          </cell>
          <cell r="E45">
            <v>555</v>
          </cell>
          <cell r="F45">
            <v>882</v>
          </cell>
          <cell r="G45">
            <v>322</v>
          </cell>
          <cell r="L45">
            <v>322</v>
          </cell>
        </row>
        <row r="46">
          <cell r="A46" t="str">
            <v>파상형경질PE전선관</v>
          </cell>
          <cell r="B46" t="str">
            <v>30mm</v>
          </cell>
          <cell r="C46" t="str">
            <v>m</v>
          </cell>
          <cell r="D46">
            <v>840</v>
          </cell>
          <cell r="E46">
            <v>470</v>
          </cell>
          <cell r="F46">
            <v>883</v>
          </cell>
          <cell r="G46">
            <v>270</v>
          </cell>
          <cell r="L46">
            <v>270</v>
          </cell>
        </row>
        <row r="47">
          <cell r="A47" t="str">
            <v>파상형경질PE전선관</v>
          </cell>
          <cell r="B47" t="str">
            <v>40mm</v>
          </cell>
          <cell r="C47" t="str">
            <v>m</v>
          </cell>
          <cell r="D47">
            <v>840</v>
          </cell>
          <cell r="E47">
            <v>690</v>
          </cell>
          <cell r="F47">
            <v>883</v>
          </cell>
          <cell r="G47">
            <v>410</v>
          </cell>
          <cell r="L47">
            <v>410</v>
          </cell>
        </row>
        <row r="48">
          <cell r="A48" t="str">
            <v>FLX 전선관</v>
          </cell>
          <cell r="B48" t="str">
            <v>16C</v>
          </cell>
          <cell r="C48" t="str">
            <v>m</v>
          </cell>
          <cell r="D48">
            <v>836</v>
          </cell>
          <cell r="E48">
            <v>700</v>
          </cell>
          <cell r="F48">
            <v>885</v>
          </cell>
          <cell r="G48">
            <v>930</v>
          </cell>
          <cell r="H48">
            <v>418</v>
          </cell>
          <cell r="I48">
            <v>630</v>
          </cell>
          <cell r="L48">
            <v>630</v>
          </cell>
        </row>
        <row r="49">
          <cell r="A49" t="str">
            <v>노말밴드</v>
          </cell>
          <cell r="B49" t="str">
            <v>아연도 36C</v>
          </cell>
          <cell r="C49" t="str">
            <v>EA</v>
          </cell>
          <cell r="D49">
            <v>835</v>
          </cell>
          <cell r="E49">
            <v>2500</v>
          </cell>
          <cell r="F49">
            <v>888</v>
          </cell>
          <cell r="G49">
            <v>2250</v>
          </cell>
          <cell r="L49">
            <v>2250</v>
          </cell>
        </row>
        <row r="50">
          <cell r="A50" t="str">
            <v>노말밴드</v>
          </cell>
          <cell r="B50" t="str">
            <v>아연도 42C</v>
          </cell>
          <cell r="C50" t="str">
            <v>EA</v>
          </cell>
          <cell r="D50">
            <v>835</v>
          </cell>
          <cell r="E50">
            <v>3250</v>
          </cell>
          <cell r="F50">
            <v>888</v>
          </cell>
          <cell r="G50">
            <v>2925</v>
          </cell>
          <cell r="L50">
            <v>2925</v>
          </cell>
        </row>
        <row r="51">
          <cell r="A51" t="str">
            <v>노말밴드</v>
          </cell>
          <cell r="B51" t="str">
            <v>아연도 54C</v>
          </cell>
          <cell r="C51" t="str">
            <v>EA</v>
          </cell>
          <cell r="D51">
            <v>835</v>
          </cell>
          <cell r="E51">
            <v>4625</v>
          </cell>
          <cell r="F51">
            <v>888</v>
          </cell>
          <cell r="G51">
            <v>4160</v>
          </cell>
          <cell r="L51">
            <v>4160</v>
          </cell>
        </row>
        <row r="52">
          <cell r="A52" t="str">
            <v>파이프크램프</v>
          </cell>
          <cell r="B52" t="str">
            <v>16C</v>
          </cell>
          <cell r="C52" t="str">
            <v>EA</v>
          </cell>
          <cell r="D52">
            <v>835</v>
          </cell>
          <cell r="E52">
            <v>270</v>
          </cell>
          <cell r="F52">
            <v>882</v>
          </cell>
          <cell r="G52">
            <v>250</v>
          </cell>
          <cell r="L52">
            <v>250</v>
          </cell>
        </row>
        <row r="53">
          <cell r="A53" t="str">
            <v>파이프크램프</v>
          </cell>
          <cell r="B53" t="str">
            <v>22C</v>
          </cell>
          <cell r="C53" t="str">
            <v>EA</v>
          </cell>
          <cell r="D53">
            <v>835</v>
          </cell>
          <cell r="E53">
            <v>300</v>
          </cell>
          <cell r="F53">
            <v>882</v>
          </cell>
          <cell r="G53">
            <v>285</v>
          </cell>
          <cell r="L53">
            <v>285</v>
          </cell>
        </row>
        <row r="54">
          <cell r="A54" t="str">
            <v>파이프크램프</v>
          </cell>
          <cell r="B54" t="str">
            <v>36C</v>
          </cell>
          <cell r="C54" t="str">
            <v>EA</v>
          </cell>
          <cell r="D54">
            <v>835</v>
          </cell>
          <cell r="E54">
            <v>420</v>
          </cell>
          <cell r="F54">
            <v>882</v>
          </cell>
          <cell r="G54">
            <v>405</v>
          </cell>
          <cell r="L54">
            <v>405</v>
          </cell>
        </row>
        <row r="55">
          <cell r="A55" t="str">
            <v>파이프크램프</v>
          </cell>
          <cell r="B55" t="str">
            <v>42C</v>
          </cell>
          <cell r="C55" t="str">
            <v>EA</v>
          </cell>
          <cell r="D55">
            <v>835</v>
          </cell>
          <cell r="E55">
            <v>460</v>
          </cell>
          <cell r="F55">
            <v>882</v>
          </cell>
          <cell r="G55">
            <v>530</v>
          </cell>
          <cell r="L55">
            <v>460</v>
          </cell>
        </row>
        <row r="56">
          <cell r="A56" t="str">
            <v>파이프크램프</v>
          </cell>
          <cell r="B56" t="str">
            <v>54C</v>
          </cell>
          <cell r="C56" t="str">
            <v>EA</v>
          </cell>
          <cell r="D56">
            <v>835</v>
          </cell>
          <cell r="E56">
            <v>550</v>
          </cell>
          <cell r="F56">
            <v>882</v>
          </cell>
          <cell r="G56">
            <v>540</v>
          </cell>
          <cell r="L56">
            <v>540</v>
          </cell>
        </row>
        <row r="57">
          <cell r="A57" t="str">
            <v>파이프행거</v>
          </cell>
          <cell r="B57" t="str">
            <v>36 C</v>
          </cell>
          <cell r="C57" t="str">
            <v>EA</v>
          </cell>
          <cell r="D57">
            <v>835</v>
          </cell>
          <cell r="E57">
            <v>660</v>
          </cell>
          <cell r="F57">
            <v>882</v>
          </cell>
          <cell r="G57">
            <v>640</v>
          </cell>
          <cell r="L57">
            <v>640</v>
          </cell>
        </row>
        <row r="58">
          <cell r="A58" t="str">
            <v>아우트레트박스</v>
          </cell>
          <cell r="B58" t="str">
            <v>8각 54mm</v>
          </cell>
          <cell r="C58" t="str">
            <v>EA</v>
          </cell>
          <cell r="D58">
            <v>841</v>
          </cell>
          <cell r="E58">
            <v>714</v>
          </cell>
          <cell r="F58">
            <v>899</v>
          </cell>
          <cell r="G58">
            <v>480</v>
          </cell>
          <cell r="L58">
            <v>480</v>
          </cell>
        </row>
        <row r="59">
          <cell r="A59" t="str">
            <v>아우트레트박스</v>
          </cell>
          <cell r="B59" t="str">
            <v>중형 4각 54mm</v>
          </cell>
          <cell r="C59" t="str">
            <v>EA</v>
          </cell>
          <cell r="D59">
            <v>841</v>
          </cell>
          <cell r="E59">
            <v>832</v>
          </cell>
          <cell r="F59">
            <v>861</v>
          </cell>
          <cell r="G59">
            <v>1170</v>
          </cell>
          <cell r="L59">
            <v>832</v>
          </cell>
        </row>
        <row r="60">
          <cell r="A60" t="str">
            <v>스위치박스</v>
          </cell>
          <cell r="B60" t="str">
            <v>1 개용 54 mm</v>
          </cell>
          <cell r="C60" t="str">
            <v>EA</v>
          </cell>
          <cell r="D60">
            <v>841</v>
          </cell>
          <cell r="E60">
            <v>668</v>
          </cell>
          <cell r="F60">
            <v>899</v>
          </cell>
          <cell r="G60">
            <v>440</v>
          </cell>
          <cell r="L60">
            <v>440</v>
          </cell>
        </row>
        <row r="61">
          <cell r="A61" t="str">
            <v>스위치박스</v>
          </cell>
          <cell r="B61" t="str">
            <v>2 개용 54 mm</v>
          </cell>
          <cell r="C61" t="str">
            <v>EA</v>
          </cell>
          <cell r="D61">
            <v>841</v>
          </cell>
          <cell r="E61">
            <v>701</v>
          </cell>
          <cell r="F61">
            <v>899</v>
          </cell>
          <cell r="G61">
            <v>560</v>
          </cell>
          <cell r="H61">
            <v>391</v>
          </cell>
          <cell r="I61">
            <v>932</v>
          </cell>
          <cell r="L61">
            <v>560</v>
          </cell>
        </row>
        <row r="62">
          <cell r="A62" t="str">
            <v>박스커버-8 각</v>
          </cell>
          <cell r="B62" t="str">
            <v>둥근구멍 (오목)</v>
          </cell>
          <cell r="C62" t="str">
            <v>EA</v>
          </cell>
          <cell r="D62">
            <v>843</v>
          </cell>
          <cell r="E62">
            <v>400</v>
          </cell>
          <cell r="F62">
            <v>899</v>
          </cell>
          <cell r="G62">
            <v>200</v>
          </cell>
          <cell r="H62">
            <v>391</v>
          </cell>
          <cell r="I62">
            <v>1192</v>
          </cell>
          <cell r="L62">
            <v>200</v>
          </cell>
        </row>
        <row r="63">
          <cell r="A63" t="str">
            <v>박스커버-8 각</v>
          </cell>
          <cell r="B63" t="str">
            <v>둥근구멍 (평)</v>
          </cell>
          <cell r="C63" t="str">
            <v>EA</v>
          </cell>
          <cell r="D63">
            <v>843</v>
          </cell>
          <cell r="E63">
            <v>350</v>
          </cell>
          <cell r="F63">
            <v>899</v>
          </cell>
          <cell r="G63">
            <v>160</v>
          </cell>
          <cell r="H63">
            <v>391</v>
          </cell>
          <cell r="I63">
            <v>1566</v>
          </cell>
          <cell r="L63">
            <v>160</v>
          </cell>
        </row>
        <row r="64">
          <cell r="A64" t="str">
            <v>박스커버-4 각</v>
          </cell>
          <cell r="B64" t="str">
            <v>둥근구멍 (오목)</v>
          </cell>
          <cell r="C64" t="str">
            <v>EA</v>
          </cell>
          <cell r="D64">
            <v>843</v>
          </cell>
          <cell r="E64">
            <v>400</v>
          </cell>
          <cell r="F64">
            <v>899</v>
          </cell>
          <cell r="G64">
            <v>200</v>
          </cell>
          <cell r="H64">
            <v>391</v>
          </cell>
          <cell r="I64">
            <v>1921</v>
          </cell>
          <cell r="L64">
            <v>200</v>
          </cell>
        </row>
        <row r="65">
          <cell r="A65" t="str">
            <v>박스커버-4 각</v>
          </cell>
          <cell r="B65" t="str">
            <v>둥근구멍 (평)</v>
          </cell>
          <cell r="C65" t="str">
            <v>EA</v>
          </cell>
          <cell r="D65">
            <v>843</v>
          </cell>
          <cell r="E65">
            <v>350</v>
          </cell>
          <cell r="F65">
            <v>866</v>
          </cell>
          <cell r="G65">
            <v>2431</v>
          </cell>
          <cell r="H65">
            <v>391</v>
          </cell>
          <cell r="I65">
            <v>2224</v>
          </cell>
          <cell r="L65">
            <v>350</v>
          </cell>
        </row>
        <row r="66">
          <cell r="A66" t="str">
            <v>풀박스</v>
          </cell>
          <cell r="B66" t="str">
            <v>150 x 150 x 100</v>
          </cell>
          <cell r="C66" t="str">
            <v>EA</v>
          </cell>
          <cell r="D66">
            <v>840</v>
          </cell>
          <cell r="E66">
            <v>2353</v>
          </cell>
          <cell r="F66">
            <v>899</v>
          </cell>
          <cell r="G66">
            <v>2330</v>
          </cell>
          <cell r="H66">
            <v>391</v>
          </cell>
          <cell r="I66">
            <v>3104</v>
          </cell>
          <cell r="L66">
            <v>2330</v>
          </cell>
        </row>
        <row r="67">
          <cell r="A67" t="str">
            <v>풀박스</v>
          </cell>
          <cell r="B67" t="str">
            <v>200 x 200 x 100</v>
          </cell>
          <cell r="C67" t="str">
            <v>EA</v>
          </cell>
          <cell r="D67">
            <v>840</v>
          </cell>
          <cell r="E67">
            <v>3647</v>
          </cell>
          <cell r="F67">
            <v>899</v>
          </cell>
          <cell r="G67">
            <v>3230</v>
          </cell>
          <cell r="H67">
            <v>391</v>
          </cell>
          <cell r="I67">
            <v>3950</v>
          </cell>
          <cell r="L67">
            <v>3230</v>
          </cell>
        </row>
        <row r="68">
          <cell r="A68" t="str">
            <v>풀박스</v>
          </cell>
          <cell r="B68" t="str">
            <v>300 x 300 x 200</v>
          </cell>
          <cell r="C68" t="str">
            <v>EA</v>
          </cell>
          <cell r="D68">
            <v>840</v>
          </cell>
          <cell r="E68">
            <v>7647</v>
          </cell>
          <cell r="F68">
            <v>899</v>
          </cell>
          <cell r="G68">
            <v>6800</v>
          </cell>
          <cell r="H68">
            <v>391</v>
          </cell>
          <cell r="I68">
            <v>307</v>
          </cell>
          <cell r="L68">
            <v>6800</v>
          </cell>
        </row>
        <row r="69">
          <cell r="A69" t="str">
            <v>풀박스</v>
          </cell>
          <cell r="B69" t="str">
            <v>400 x 400 x 200</v>
          </cell>
          <cell r="C69" t="str">
            <v>EA</v>
          </cell>
          <cell r="D69">
            <v>840</v>
          </cell>
          <cell r="E69">
            <v>12000</v>
          </cell>
          <cell r="F69">
            <v>899</v>
          </cell>
          <cell r="G69">
            <v>10540</v>
          </cell>
          <cell r="H69">
            <v>391</v>
          </cell>
          <cell r="I69">
            <v>368</v>
          </cell>
          <cell r="L69">
            <v>10540</v>
          </cell>
        </row>
        <row r="70">
          <cell r="A70" t="str">
            <v>레이스웨이-BODY</v>
          </cell>
          <cell r="B70" t="str">
            <v>BODY 70 x 40</v>
          </cell>
          <cell r="C70" t="str">
            <v>m</v>
          </cell>
          <cell r="D70">
            <v>845</v>
          </cell>
          <cell r="E70">
            <v>2940</v>
          </cell>
          <cell r="F70">
            <v>898</v>
          </cell>
          <cell r="G70">
            <v>2500</v>
          </cell>
          <cell r="H70">
            <v>391</v>
          </cell>
          <cell r="I70">
            <v>710</v>
          </cell>
          <cell r="L70">
            <v>2500</v>
          </cell>
        </row>
        <row r="71">
          <cell r="A71" t="str">
            <v>레이스웨이-COVER</v>
          </cell>
          <cell r="B71" t="str">
            <v>COVER 70 x 40</v>
          </cell>
          <cell r="C71" t="str">
            <v>m</v>
          </cell>
          <cell r="D71">
            <v>845</v>
          </cell>
          <cell r="E71">
            <v>1350</v>
          </cell>
          <cell r="F71">
            <v>898</v>
          </cell>
          <cell r="G71">
            <v>1150</v>
          </cell>
          <cell r="L71">
            <v>1150</v>
          </cell>
        </row>
        <row r="72">
          <cell r="A72" t="str">
            <v>레이스웨이-JOINER</v>
          </cell>
          <cell r="B72" t="str">
            <v>JOINER 70 x 40</v>
          </cell>
          <cell r="C72" t="str">
            <v>개</v>
          </cell>
          <cell r="D72">
            <v>845</v>
          </cell>
          <cell r="E72">
            <v>1650</v>
          </cell>
          <cell r="F72">
            <v>898</v>
          </cell>
          <cell r="G72">
            <v>940</v>
          </cell>
          <cell r="L72">
            <v>940</v>
          </cell>
        </row>
        <row r="73">
          <cell r="A73" t="str">
            <v>레이스웨이-END CAP</v>
          </cell>
          <cell r="B73" t="str">
            <v>END CAP 70 x 40</v>
          </cell>
          <cell r="C73" t="str">
            <v>개</v>
          </cell>
          <cell r="D73">
            <v>845</v>
          </cell>
          <cell r="E73">
            <v>740</v>
          </cell>
          <cell r="F73">
            <v>898</v>
          </cell>
          <cell r="G73">
            <v>680</v>
          </cell>
          <cell r="L73">
            <v>680</v>
          </cell>
        </row>
        <row r="74">
          <cell r="A74" t="str">
            <v>기구용금구</v>
          </cell>
          <cell r="B74" t="str">
            <v>70 x 40</v>
          </cell>
          <cell r="C74" t="str">
            <v>개</v>
          </cell>
          <cell r="D74">
            <v>845</v>
          </cell>
          <cell r="E74">
            <v>500</v>
          </cell>
          <cell r="F74">
            <v>898</v>
          </cell>
          <cell r="G74">
            <v>430</v>
          </cell>
          <cell r="H74">
            <v>390</v>
          </cell>
          <cell r="I74">
            <v>630</v>
          </cell>
          <cell r="L74">
            <v>430</v>
          </cell>
        </row>
        <row r="75">
          <cell r="A75" t="str">
            <v>HANGER</v>
          </cell>
          <cell r="B75" t="str">
            <v>"C"형</v>
          </cell>
          <cell r="C75" t="str">
            <v>개</v>
          </cell>
          <cell r="D75">
            <v>845</v>
          </cell>
          <cell r="E75">
            <v>1960</v>
          </cell>
          <cell r="F75">
            <v>898</v>
          </cell>
          <cell r="G75">
            <v>1800</v>
          </cell>
          <cell r="H75">
            <v>390</v>
          </cell>
          <cell r="I75">
            <v>820</v>
          </cell>
          <cell r="L75">
            <v>1800</v>
          </cell>
        </row>
        <row r="76">
          <cell r="A76" t="str">
            <v>CABLE TRAY</v>
          </cell>
          <cell r="B76" t="str">
            <v>W300x100Hx2.3t</v>
          </cell>
          <cell r="C76" t="str">
            <v>m</v>
          </cell>
          <cell r="D76">
            <v>847</v>
          </cell>
          <cell r="E76">
            <v>9500</v>
          </cell>
          <cell r="F76">
            <v>895</v>
          </cell>
          <cell r="G76">
            <v>9000</v>
          </cell>
          <cell r="H76">
            <v>390</v>
          </cell>
          <cell r="I76">
            <v>1360</v>
          </cell>
          <cell r="L76">
            <v>9000</v>
          </cell>
        </row>
        <row r="77">
          <cell r="A77" t="str">
            <v>CABLE TRAY</v>
          </cell>
          <cell r="B77" t="str">
            <v>W600x100Hx2.3t</v>
          </cell>
          <cell r="C77" t="str">
            <v>m</v>
          </cell>
          <cell r="D77">
            <v>847</v>
          </cell>
          <cell r="E77">
            <v>11350</v>
          </cell>
          <cell r="F77">
            <v>895</v>
          </cell>
          <cell r="G77">
            <v>10300</v>
          </cell>
          <cell r="L77">
            <v>10300</v>
          </cell>
        </row>
        <row r="78">
          <cell r="A78" t="str">
            <v>CABLE TRAY COVER</v>
          </cell>
          <cell r="B78" t="str">
            <v>W600</v>
          </cell>
          <cell r="C78" t="str">
            <v>m</v>
          </cell>
          <cell r="D78">
            <v>847</v>
          </cell>
          <cell r="E78">
            <v>19700</v>
          </cell>
          <cell r="F78">
            <v>871</v>
          </cell>
          <cell r="G78">
            <v>2625</v>
          </cell>
          <cell r="L78">
            <v>19700</v>
          </cell>
        </row>
        <row r="79">
          <cell r="A79" t="str">
            <v>HORIZONTAL ELBOW</v>
          </cell>
          <cell r="B79" t="str">
            <v>W300x100H x2.3t</v>
          </cell>
          <cell r="C79" t="str">
            <v>EA</v>
          </cell>
          <cell r="D79">
            <v>847</v>
          </cell>
          <cell r="E79">
            <v>12100</v>
          </cell>
          <cell r="F79">
            <v>895</v>
          </cell>
          <cell r="G79">
            <v>13500</v>
          </cell>
          <cell r="L79">
            <v>12100</v>
          </cell>
        </row>
        <row r="80">
          <cell r="A80" t="str">
            <v>VERTICAL ELBOW</v>
          </cell>
          <cell r="B80" t="str">
            <v>W600 x100Hx2.3t</v>
          </cell>
          <cell r="C80" t="str">
            <v>EA</v>
          </cell>
          <cell r="D80">
            <v>847</v>
          </cell>
          <cell r="E80">
            <v>14100</v>
          </cell>
          <cell r="F80">
            <v>895</v>
          </cell>
          <cell r="G80">
            <v>16000</v>
          </cell>
          <cell r="L80">
            <v>14100</v>
          </cell>
        </row>
        <row r="81">
          <cell r="A81" t="str">
            <v>HORIZOTAL TEE</v>
          </cell>
          <cell r="B81" t="str">
            <v>W300x 100Hx2.3t</v>
          </cell>
          <cell r="C81" t="str">
            <v>EA</v>
          </cell>
          <cell r="D81">
            <v>847</v>
          </cell>
          <cell r="E81">
            <v>20100</v>
          </cell>
          <cell r="F81">
            <v>895</v>
          </cell>
          <cell r="G81">
            <v>16200</v>
          </cell>
          <cell r="L81">
            <v>16200</v>
          </cell>
        </row>
        <row r="82">
          <cell r="A82" t="str">
            <v>HORIZOTAL TEE</v>
          </cell>
          <cell r="B82" t="str">
            <v>W600x 100Hx2.3t</v>
          </cell>
          <cell r="C82" t="str">
            <v>EA</v>
          </cell>
          <cell r="D82">
            <v>847</v>
          </cell>
          <cell r="E82">
            <v>26900</v>
          </cell>
          <cell r="F82">
            <v>895</v>
          </cell>
          <cell r="G82">
            <v>20600</v>
          </cell>
          <cell r="L82">
            <v>20600</v>
          </cell>
        </row>
        <row r="83">
          <cell r="A83" t="str">
            <v>JOINT CONNECTOR</v>
          </cell>
          <cell r="B83" t="str">
            <v>100H</v>
          </cell>
          <cell r="C83" t="str">
            <v>EA</v>
          </cell>
          <cell r="D83">
            <v>847</v>
          </cell>
          <cell r="E83">
            <v>1100</v>
          </cell>
          <cell r="F83">
            <v>895</v>
          </cell>
          <cell r="G83">
            <v>1000</v>
          </cell>
          <cell r="L83">
            <v>1000</v>
          </cell>
        </row>
        <row r="84">
          <cell r="A84" t="str">
            <v>SHANK BOLT &amp; NUT</v>
          </cell>
          <cell r="B84" t="str">
            <v>아연도</v>
          </cell>
          <cell r="C84" t="str">
            <v>EA</v>
          </cell>
          <cell r="D84">
            <v>847</v>
          </cell>
          <cell r="E84">
            <v>110</v>
          </cell>
          <cell r="F84">
            <v>895</v>
          </cell>
          <cell r="G84">
            <v>100</v>
          </cell>
          <cell r="L84">
            <v>100</v>
          </cell>
        </row>
        <row r="85">
          <cell r="A85" t="str">
            <v>BOINDING JUMPER</v>
          </cell>
          <cell r="B85" t="str">
            <v>38mm2</v>
          </cell>
          <cell r="C85" t="str">
            <v>EA</v>
          </cell>
          <cell r="D85">
            <v>847</v>
          </cell>
          <cell r="E85">
            <v>2750</v>
          </cell>
          <cell r="F85">
            <v>871</v>
          </cell>
          <cell r="G85">
            <v>445</v>
          </cell>
          <cell r="L85">
            <v>2750</v>
          </cell>
        </row>
        <row r="86">
          <cell r="A86" t="str">
            <v>HOLD DOWN CLAMP</v>
          </cell>
          <cell r="B86" t="str">
            <v>STEEL 2.3t</v>
          </cell>
          <cell r="C86" t="str">
            <v>EA</v>
          </cell>
          <cell r="D86">
            <v>847</v>
          </cell>
          <cell r="E86">
            <v>350</v>
          </cell>
          <cell r="F86">
            <v>895</v>
          </cell>
          <cell r="G86">
            <v>150</v>
          </cell>
          <cell r="L86">
            <v>150</v>
          </cell>
        </row>
        <row r="87">
          <cell r="A87" t="str">
            <v>U-CHANNEL</v>
          </cell>
          <cell r="B87" t="str">
            <v>41x41x2.6T</v>
          </cell>
          <cell r="C87" t="str">
            <v>m</v>
          </cell>
          <cell r="D87">
            <v>847</v>
          </cell>
          <cell r="E87">
            <v>2800</v>
          </cell>
          <cell r="F87">
            <v>894</v>
          </cell>
          <cell r="G87">
            <v>2800</v>
          </cell>
          <cell r="L87">
            <v>2800</v>
          </cell>
        </row>
        <row r="88">
          <cell r="A88" t="str">
            <v>매입콘센트-접지</v>
          </cell>
          <cell r="B88" t="str">
            <v>15A 250V-2구</v>
          </cell>
          <cell r="C88" t="str">
            <v>EA</v>
          </cell>
          <cell r="D88">
            <v>820</v>
          </cell>
          <cell r="E88">
            <v>550</v>
          </cell>
          <cell r="F88">
            <v>948</v>
          </cell>
          <cell r="G88">
            <v>1140</v>
          </cell>
          <cell r="H88">
            <v>417</v>
          </cell>
          <cell r="I88">
            <v>1258</v>
          </cell>
          <cell r="L88">
            <v>1140</v>
          </cell>
        </row>
        <row r="89">
          <cell r="A89" t="str">
            <v>방수콘센트</v>
          </cell>
          <cell r="B89" t="str">
            <v>15A-250V-2구</v>
          </cell>
          <cell r="C89" t="str">
            <v>EA</v>
          </cell>
          <cell r="D89">
            <v>820</v>
          </cell>
          <cell r="E89">
            <v>999</v>
          </cell>
          <cell r="F89">
            <v>950</v>
          </cell>
          <cell r="G89">
            <v>2510</v>
          </cell>
          <cell r="L89">
            <v>2510</v>
          </cell>
        </row>
        <row r="90">
          <cell r="A90" t="str">
            <v>매입1로스위치</v>
          </cell>
          <cell r="B90" t="str">
            <v>15A 250V 1구</v>
          </cell>
          <cell r="C90" t="str">
            <v>EA</v>
          </cell>
          <cell r="D90">
            <v>907</v>
          </cell>
          <cell r="E90">
            <v>2082</v>
          </cell>
          <cell r="F90">
            <v>950</v>
          </cell>
          <cell r="G90">
            <v>1260</v>
          </cell>
          <cell r="L90">
            <v>1260</v>
          </cell>
        </row>
        <row r="91">
          <cell r="A91" t="str">
            <v>매입1로스위치</v>
          </cell>
          <cell r="B91" t="str">
            <v>15A 250V 2구</v>
          </cell>
          <cell r="C91" t="str">
            <v>EA</v>
          </cell>
          <cell r="D91">
            <v>907</v>
          </cell>
          <cell r="E91">
            <v>2931</v>
          </cell>
          <cell r="F91">
            <v>950</v>
          </cell>
          <cell r="G91">
            <v>1980</v>
          </cell>
          <cell r="L91">
            <v>1980</v>
          </cell>
        </row>
        <row r="92">
          <cell r="A92" t="str">
            <v>매입3로스위치</v>
          </cell>
          <cell r="B92" t="str">
            <v>15A 250V  1구</v>
          </cell>
          <cell r="C92" t="str">
            <v>EA</v>
          </cell>
          <cell r="D92">
            <v>907</v>
          </cell>
          <cell r="E92">
            <v>2313</v>
          </cell>
          <cell r="F92">
            <v>950</v>
          </cell>
          <cell r="G92">
            <v>1440</v>
          </cell>
          <cell r="L92">
            <v>1440</v>
          </cell>
        </row>
        <row r="93">
          <cell r="A93" t="str">
            <v>접지봉</v>
          </cell>
          <cell r="B93" t="str">
            <v>φ16 x 1800mm</v>
          </cell>
          <cell r="C93" t="str">
            <v>본</v>
          </cell>
          <cell r="D93">
            <v>903</v>
          </cell>
          <cell r="E93">
            <v>4900</v>
          </cell>
          <cell r="F93">
            <v>946</v>
          </cell>
          <cell r="G93">
            <v>4500</v>
          </cell>
          <cell r="L93">
            <v>4500</v>
          </cell>
        </row>
        <row r="94">
          <cell r="A94" t="str">
            <v>접지봉</v>
          </cell>
          <cell r="B94" t="str">
            <v>φ18 x 2400mm</v>
          </cell>
          <cell r="C94" t="str">
            <v>본</v>
          </cell>
          <cell r="D94">
            <v>903</v>
          </cell>
          <cell r="E94">
            <v>7300</v>
          </cell>
          <cell r="F94">
            <v>946</v>
          </cell>
          <cell r="G94">
            <v>6500</v>
          </cell>
          <cell r="H94">
            <v>388</v>
          </cell>
          <cell r="I94">
            <v>1540</v>
          </cell>
          <cell r="L94">
            <v>6500</v>
          </cell>
        </row>
        <row r="95">
          <cell r="A95" t="str">
            <v>접지봉 콘넥터</v>
          </cell>
          <cell r="B95" t="str">
            <v>Φ16(U-BOLT형)</v>
          </cell>
          <cell r="C95" t="str">
            <v>EA</v>
          </cell>
          <cell r="D95">
            <v>903</v>
          </cell>
          <cell r="E95">
            <v>3500</v>
          </cell>
          <cell r="F95">
            <v>946</v>
          </cell>
          <cell r="G95">
            <v>3000</v>
          </cell>
          <cell r="L95">
            <v>3000</v>
          </cell>
        </row>
        <row r="96">
          <cell r="A96" t="str">
            <v>접지봉 콘넥터</v>
          </cell>
          <cell r="B96" t="str">
            <v>Φ19(U-BOLT형)</v>
          </cell>
          <cell r="C96" t="str">
            <v>EA</v>
          </cell>
          <cell r="D96">
            <v>903</v>
          </cell>
          <cell r="E96">
            <v>4000</v>
          </cell>
          <cell r="F96">
            <v>946</v>
          </cell>
          <cell r="G96">
            <v>3500</v>
          </cell>
          <cell r="L96">
            <v>3500</v>
          </cell>
        </row>
        <row r="97">
          <cell r="A97" t="str">
            <v>접지단자함</v>
          </cell>
          <cell r="B97" t="str">
            <v>7 회로용</v>
          </cell>
          <cell r="C97" t="str">
            <v>면</v>
          </cell>
          <cell r="D97">
            <v>903</v>
          </cell>
          <cell r="E97">
            <v>72000</v>
          </cell>
          <cell r="F97">
            <v>946</v>
          </cell>
          <cell r="G97">
            <v>65000</v>
          </cell>
          <cell r="L97">
            <v>65000</v>
          </cell>
        </row>
        <row r="98">
          <cell r="A98" t="str">
            <v>접지저항저감제</v>
          </cell>
          <cell r="B98" t="str">
            <v>아스판 10 Kg</v>
          </cell>
          <cell r="C98" t="str">
            <v>포</v>
          </cell>
          <cell r="D98">
            <v>827</v>
          </cell>
          <cell r="E98">
            <v>714</v>
          </cell>
          <cell r="F98">
            <v>946</v>
          </cell>
          <cell r="G98">
            <v>20000</v>
          </cell>
          <cell r="L98">
            <v>20000</v>
          </cell>
        </row>
        <row r="99">
          <cell r="A99" t="str">
            <v>달대볼트(SST'L)</v>
          </cell>
          <cell r="B99" t="str">
            <v>φ9x1000mm</v>
          </cell>
          <cell r="C99" t="str">
            <v>EA</v>
          </cell>
          <cell r="D99">
            <v>364</v>
          </cell>
          <cell r="E99">
            <v>482</v>
          </cell>
          <cell r="F99">
            <v>882</v>
          </cell>
          <cell r="G99">
            <v>630</v>
          </cell>
          <cell r="L99">
            <v>482</v>
          </cell>
        </row>
        <row r="100">
          <cell r="A100" t="str">
            <v>인써트</v>
          </cell>
          <cell r="B100" t="str">
            <v>φ9mm(주물)</v>
          </cell>
          <cell r="C100" t="str">
            <v>EA</v>
          </cell>
          <cell r="D100">
            <v>98</v>
          </cell>
          <cell r="E100">
            <v>40</v>
          </cell>
          <cell r="F100">
            <v>80</v>
          </cell>
          <cell r="G100">
            <v>180</v>
          </cell>
          <cell r="L100">
            <v>40</v>
          </cell>
        </row>
        <row r="101">
          <cell r="A101" t="str">
            <v>형광등기구 보강대</v>
          </cell>
          <cell r="B101" t="str">
            <v>스프링형 M BAR</v>
          </cell>
          <cell r="C101" t="str">
            <v>SET</v>
          </cell>
          <cell r="D101">
            <v>827</v>
          </cell>
          <cell r="E101">
            <v>701</v>
          </cell>
          <cell r="F101">
            <v>956</v>
          </cell>
          <cell r="G101">
            <v>5500</v>
          </cell>
          <cell r="L101">
            <v>5500</v>
          </cell>
        </row>
        <row r="102">
          <cell r="A102" t="str">
            <v>다운라이트 보강대</v>
          </cell>
          <cell r="B102" t="str">
            <v>스프링형 M-BAR</v>
          </cell>
          <cell r="C102" t="str">
            <v>SET</v>
          </cell>
          <cell r="D102">
            <v>828</v>
          </cell>
          <cell r="E102">
            <v>400</v>
          </cell>
          <cell r="F102">
            <v>956</v>
          </cell>
          <cell r="G102">
            <v>4000</v>
          </cell>
          <cell r="L102">
            <v>4000</v>
          </cell>
        </row>
        <row r="103">
          <cell r="A103" t="str">
            <v>박스커버-8 각</v>
          </cell>
          <cell r="B103" t="str">
            <v>둥근구멍 (평)</v>
          </cell>
          <cell r="C103" t="str">
            <v>EA</v>
          </cell>
          <cell r="D103">
            <v>828</v>
          </cell>
          <cell r="E103">
            <v>350</v>
          </cell>
          <cell r="F103">
            <v>883</v>
          </cell>
          <cell r="G103">
            <v>180</v>
          </cell>
          <cell r="L103">
            <v>180</v>
          </cell>
        </row>
        <row r="104">
          <cell r="A104" t="str">
            <v>박스커버-4 각</v>
          </cell>
          <cell r="B104" t="str">
            <v>둥근구멍 (오목)</v>
          </cell>
          <cell r="C104" t="str">
            <v>EA</v>
          </cell>
          <cell r="D104">
            <v>828</v>
          </cell>
          <cell r="E104">
            <v>400</v>
          </cell>
          <cell r="F104">
            <v>883</v>
          </cell>
          <cell r="G104">
            <v>220</v>
          </cell>
          <cell r="L104">
            <v>220</v>
          </cell>
        </row>
        <row r="105">
          <cell r="A105" t="str">
            <v>박스커버-4 각</v>
          </cell>
          <cell r="B105" t="str">
            <v>둥근구멍 (평)</v>
          </cell>
          <cell r="C105" t="str">
            <v>EA</v>
          </cell>
          <cell r="D105">
            <v>828</v>
          </cell>
          <cell r="E105">
            <v>350</v>
          </cell>
          <cell r="L105">
            <v>350</v>
          </cell>
        </row>
        <row r="106">
          <cell r="A106" t="str">
            <v>풀박스</v>
          </cell>
          <cell r="B106" t="str">
            <v>100 x 100 x 50</v>
          </cell>
          <cell r="C106" t="str">
            <v>EA</v>
          </cell>
          <cell r="D106">
            <v>825</v>
          </cell>
          <cell r="E106">
            <v>1411</v>
          </cell>
          <cell r="F106">
            <v>883</v>
          </cell>
          <cell r="G106">
            <v>1480</v>
          </cell>
          <cell r="H106">
            <v>388</v>
          </cell>
          <cell r="I106">
            <v>1370</v>
          </cell>
          <cell r="L106">
            <v>1370</v>
          </cell>
        </row>
        <row r="107">
          <cell r="A107" t="str">
            <v>풀박스</v>
          </cell>
          <cell r="B107" t="str">
            <v>100 x 100 x 100</v>
          </cell>
          <cell r="C107" t="str">
            <v>EA</v>
          </cell>
          <cell r="D107">
            <v>825</v>
          </cell>
          <cell r="E107">
            <v>1882</v>
          </cell>
          <cell r="F107">
            <v>883</v>
          </cell>
          <cell r="G107">
            <v>1750</v>
          </cell>
          <cell r="H107">
            <v>388</v>
          </cell>
          <cell r="I107">
            <v>1830</v>
          </cell>
          <cell r="L107">
            <v>1750</v>
          </cell>
        </row>
        <row r="108">
          <cell r="A108" t="str">
            <v>풀박스</v>
          </cell>
          <cell r="B108" t="str">
            <v>150 x 150 x 100</v>
          </cell>
          <cell r="C108" t="str">
            <v>EA</v>
          </cell>
          <cell r="D108">
            <v>825</v>
          </cell>
          <cell r="E108">
            <v>2353</v>
          </cell>
          <cell r="F108">
            <v>883</v>
          </cell>
          <cell r="G108">
            <v>2470</v>
          </cell>
          <cell r="H108">
            <v>388</v>
          </cell>
          <cell r="I108">
            <v>2290</v>
          </cell>
          <cell r="L108">
            <v>2290</v>
          </cell>
        </row>
        <row r="109">
          <cell r="A109" t="str">
            <v>풀박스</v>
          </cell>
          <cell r="B109" t="str">
            <v>150 x 150 x 150</v>
          </cell>
          <cell r="C109" t="str">
            <v>EA</v>
          </cell>
          <cell r="D109">
            <v>825</v>
          </cell>
          <cell r="E109">
            <v>2765</v>
          </cell>
          <cell r="F109">
            <v>883</v>
          </cell>
          <cell r="G109">
            <v>2740</v>
          </cell>
          <cell r="H109">
            <v>388</v>
          </cell>
          <cell r="I109">
            <v>2690</v>
          </cell>
          <cell r="L109">
            <v>2690</v>
          </cell>
        </row>
        <row r="110">
          <cell r="A110" t="str">
            <v>풀박스</v>
          </cell>
          <cell r="B110" t="str">
            <v>200 x 200 x 150</v>
          </cell>
          <cell r="C110" t="str">
            <v>EA</v>
          </cell>
          <cell r="D110">
            <v>825</v>
          </cell>
          <cell r="E110">
            <v>4588</v>
          </cell>
          <cell r="F110">
            <v>883</v>
          </cell>
          <cell r="G110">
            <v>4050</v>
          </cell>
          <cell r="H110">
            <v>388</v>
          </cell>
          <cell r="I110">
            <v>4460</v>
          </cell>
          <cell r="L110">
            <v>4050</v>
          </cell>
        </row>
        <row r="111">
          <cell r="A111" t="str">
            <v>풀박스</v>
          </cell>
          <cell r="B111" t="str">
            <v>300 x 300 x 150</v>
          </cell>
          <cell r="C111" t="str">
            <v>EA</v>
          </cell>
          <cell r="D111">
            <v>825</v>
          </cell>
          <cell r="E111">
            <v>6765</v>
          </cell>
          <cell r="F111">
            <v>883</v>
          </cell>
          <cell r="G111">
            <v>6390</v>
          </cell>
          <cell r="H111">
            <v>388</v>
          </cell>
          <cell r="I111">
            <v>6570</v>
          </cell>
          <cell r="L111">
            <v>6390</v>
          </cell>
        </row>
        <row r="112">
          <cell r="A112" t="str">
            <v>풀박스</v>
          </cell>
          <cell r="B112" t="str">
            <v>500 x 500 x 300</v>
          </cell>
          <cell r="C112" t="str">
            <v>EA</v>
          </cell>
          <cell r="D112">
            <v>825</v>
          </cell>
          <cell r="E112">
            <v>25882</v>
          </cell>
          <cell r="F112">
            <v>883</v>
          </cell>
          <cell r="G112">
            <v>22500</v>
          </cell>
          <cell r="H112">
            <v>388</v>
          </cell>
          <cell r="I112">
            <v>25150</v>
          </cell>
          <cell r="L112">
            <v>22500</v>
          </cell>
        </row>
        <row r="113">
          <cell r="A113" t="str">
            <v>FLOOR BOX</v>
          </cell>
          <cell r="B113" t="str">
            <v>300 x 200 x 150</v>
          </cell>
          <cell r="C113" t="str">
            <v>EA</v>
          </cell>
          <cell r="D113">
            <v>836</v>
          </cell>
          <cell r="E113">
            <v>65000</v>
          </cell>
          <cell r="F113">
            <v>875</v>
          </cell>
          <cell r="G113">
            <v>65000</v>
          </cell>
          <cell r="L113">
            <v>65000</v>
          </cell>
        </row>
        <row r="114">
          <cell r="A114" t="str">
            <v>레이스웨이-BODY</v>
          </cell>
          <cell r="B114" t="str">
            <v>BODY 70 x 40</v>
          </cell>
          <cell r="C114" t="str">
            <v>m</v>
          </cell>
          <cell r="D114">
            <v>830</v>
          </cell>
          <cell r="E114">
            <v>2940</v>
          </cell>
          <cell r="F114">
            <v>881</v>
          </cell>
          <cell r="G114">
            <v>2940</v>
          </cell>
          <cell r="L114">
            <v>2940</v>
          </cell>
        </row>
        <row r="115">
          <cell r="A115" t="str">
            <v>레이스웨이-COVER</v>
          </cell>
          <cell r="B115" t="str">
            <v>COVER 70 x 40</v>
          </cell>
          <cell r="C115" t="str">
            <v>m</v>
          </cell>
          <cell r="D115">
            <v>830</v>
          </cell>
          <cell r="E115">
            <v>1350</v>
          </cell>
          <cell r="F115">
            <v>881</v>
          </cell>
          <cell r="G115">
            <v>1350</v>
          </cell>
          <cell r="L115">
            <v>1350</v>
          </cell>
        </row>
        <row r="116">
          <cell r="A116" t="str">
            <v>VERTICAL ELBOW</v>
          </cell>
          <cell r="B116" t="str">
            <v>W600x150Hx2.6t</v>
          </cell>
          <cell r="C116" t="str">
            <v>EA</v>
          </cell>
          <cell r="D116">
            <v>833</v>
          </cell>
          <cell r="E116">
            <v>25560</v>
          </cell>
          <cell r="F116">
            <v>879</v>
          </cell>
          <cell r="G116">
            <v>48200</v>
          </cell>
          <cell r="L116">
            <v>25560</v>
          </cell>
        </row>
        <row r="117">
          <cell r="A117" t="str">
            <v>레이스웨이-JOINER</v>
          </cell>
          <cell r="B117" t="str">
            <v>JOINER 70 x 40</v>
          </cell>
          <cell r="C117" t="str">
            <v>개</v>
          </cell>
          <cell r="D117">
            <v>830</v>
          </cell>
          <cell r="E117">
            <v>1650</v>
          </cell>
          <cell r="F117">
            <v>881</v>
          </cell>
          <cell r="G117">
            <v>1650</v>
          </cell>
          <cell r="L117">
            <v>1650</v>
          </cell>
        </row>
        <row r="118">
          <cell r="A118" t="str">
            <v>레이스웨이-END CAP</v>
          </cell>
          <cell r="B118" t="str">
            <v>END CAP 70 x 40</v>
          </cell>
          <cell r="C118" t="str">
            <v>개</v>
          </cell>
          <cell r="D118">
            <v>830</v>
          </cell>
          <cell r="E118">
            <v>740</v>
          </cell>
          <cell r="F118">
            <v>881</v>
          </cell>
          <cell r="G118">
            <v>740</v>
          </cell>
          <cell r="L118">
            <v>740</v>
          </cell>
        </row>
        <row r="119">
          <cell r="A119" t="str">
            <v>기구용금구</v>
          </cell>
          <cell r="B119" t="str">
            <v>70 x 40</v>
          </cell>
          <cell r="C119" t="str">
            <v>개</v>
          </cell>
          <cell r="D119">
            <v>830</v>
          </cell>
          <cell r="E119">
            <v>500</v>
          </cell>
          <cell r="F119">
            <v>881</v>
          </cell>
          <cell r="G119">
            <v>500</v>
          </cell>
          <cell r="L119">
            <v>500</v>
          </cell>
        </row>
        <row r="120">
          <cell r="A120" t="str">
            <v>HANGER</v>
          </cell>
          <cell r="B120" t="str">
            <v>HANGER-"A"형</v>
          </cell>
          <cell r="C120" t="str">
            <v>개</v>
          </cell>
          <cell r="D120">
            <v>830</v>
          </cell>
          <cell r="E120">
            <v>960</v>
          </cell>
          <cell r="F120">
            <v>881</v>
          </cell>
          <cell r="G120">
            <v>960</v>
          </cell>
          <cell r="L120">
            <v>960</v>
          </cell>
        </row>
        <row r="121">
          <cell r="A121" t="str">
            <v>HANGER</v>
          </cell>
          <cell r="B121" t="str">
            <v>HANGER-"C"형</v>
          </cell>
          <cell r="C121" t="str">
            <v>개</v>
          </cell>
          <cell r="D121">
            <v>830</v>
          </cell>
          <cell r="E121">
            <v>1960</v>
          </cell>
          <cell r="F121">
            <v>881</v>
          </cell>
          <cell r="G121">
            <v>1960</v>
          </cell>
          <cell r="L121">
            <v>1960</v>
          </cell>
        </row>
        <row r="122">
          <cell r="A122" t="str">
            <v>BOX CONNECTOR</v>
          </cell>
          <cell r="B122" t="str">
            <v>70 x 40</v>
          </cell>
          <cell r="C122" t="str">
            <v>개</v>
          </cell>
          <cell r="D122">
            <v>830</v>
          </cell>
          <cell r="E122">
            <v>1560</v>
          </cell>
          <cell r="F122">
            <v>881</v>
          </cell>
          <cell r="G122">
            <v>1560</v>
          </cell>
          <cell r="L122">
            <v>1560</v>
          </cell>
        </row>
        <row r="123">
          <cell r="A123" t="str">
            <v>CABLE TRAY</v>
          </cell>
          <cell r="B123" t="str">
            <v>W450x150Hx2.6t</v>
          </cell>
          <cell r="C123" t="str">
            <v>m</v>
          </cell>
          <cell r="D123">
            <v>833</v>
          </cell>
          <cell r="E123">
            <v>15150</v>
          </cell>
          <cell r="L123">
            <v>15150</v>
          </cell>
        </row>
        <row r="124">
          <cell r="A124" t="str">
            <v>CABLE TRAY</v>
          </cell>
          <cell r="B124" t="str">
            <v>W600x150Hx2.6t</v>
          </cell>
          <cell r="C124" t="str">
            <v>m</v>
          </cell>
          <cell r="D124">
            <v>833</v>
          </cell>
          <cell r="E124">
            <v>16950</v>
          </cell>
          <cell r="F124">
            <v>879</v>
          </cell>
          <cell r="G124">
            <v>55600</v>
          </cell>
          <cell r="L124">
            <v>16950</v>
          </cell>
        </row>
        <row r="125">
          <cell r="A125" t="str">
            <v>HORIZONTAL ELBOW</v>
          </cell>
          <cell r="B125" t="str">
            <v>W450x150Hx2.6t</v>
          </cell>
          <cell r="C125" t="str">
            <v>EA</v>
          </cell>
          <cell r="D125">
            <v>833</v>
          </cell>
          <cell r="E125">
            <v>28950</v>
          </cell>
          <cell r="L125">
            <v>28950</v>
          </cell>
        </row>
        <row r="126">
          <cell r="A126" t="str">
            <v>HORIZONTAL ELBOW</v>
          </cell>
          <cell r="B126" t="str">
            <v>W600x150Hx2.6t</v>
          </cell>
          <cell r="C126" t="str">
            <v>EA</v>
          </cell>
          <cell r="D126">
            <v>833</v>
          </cell>
          <cell r="E126">
            <v>44390</v>
          </cell>
          <cell r="F126">
            <v>879</v>
          </cell>
          <cell r="G126">
            <v>65200</v>
          </cell>
          <cell r="L126">
            <v>44390</v>
          </cell>
        </row>
        <row r="127">
          <cell r="A127" t="str">
            <v>VERTICAL ELBOW</v>
          </cell>
          <cell r="B127" t="str">
            <v>W450x150Hx2.6t</v>
          </cell>
          <cell r="C127" t="str">
            <v>EA</v>
          </cell>
          <cell r="D127">
            <v>833</v>
          </cell>
          <cell r="E127">
            <v>21050</v>
          </cell>
          <cell r="L127">
            <v>21050</v>
          </cell>
        </row>
        <row r="128">
          <cell r="A128" t="str">
            <v>HORIZOTAL TEE</v>
          </cell>
          <cell r="B128" t="str">
            <v>W450x150Hx2.6t</v>
          </cell>
          <cell r="C128" t="str">
            <v>EA</v>
          </cell>
          <cell r="D128">
            <v>833</v>
          </cell>
          <cell r="E128">
            <v>39450</v>
          </cell>
          <cell r="L128">
            <v>39450</v>
          </cell>
        </row>
        <row r="129">
          <cell r="A129" t="str">
            <v>HORIZOTAL TEE</v>
          </cell>
          <cell r="B129" t="str">
            <v>W600x150Hx2.6t</v>
          </cell>
          <cell r="C129" t="str">
            <v>EA</v>
          </cell>
          <cell r="D129">
            <v>833</v>
          </cell>
          <cell r="E129">
            <v>51120</v>
          </cell>
          <cell r="F129">
            <v>879</v>
          </cell>
          <cell r="G129">
            <v>89600</v>
          </cell>
          <cell r="L129">
            <v>51120</v>
          </cell>
        </row>
        <row r="130">
          <cell r="A130" t="str">
            <v>RIGHT HAND REDUCER</v>
          </cell>
          <cell r="B130" t="str">
            <v>W600-W450</v>
          </cell>
          <cell r="C130" t="str">
            <v>EA</v>
          </cell>
          <cell r="D130">
            <v>833</v>
          </cell>
          <cell r="E130">
            <v>10100</v>
          </cell>
          <cell r="L130">
            <v>10100</v>
          </cell>
        </row>
        <row r="131">
          <cell r="A131" t="str">
            <v>JOINT CONNECTOR</v>
          </cell>
          <cell r="B131" t="str">
            <v>150H</v>
          </cell>
          <cell r="C131" t="str">
            <v>EA</v>
          </cell>
          <cell r="D131">
            <v>833</v>
          </cell>
          <cell r="E131">
            <v>1300</v>
          </cell>
          <cell r="F131">
            <v>880</v>
          </cell>
          <cell r="G131">
            <v>1500</v>
          </cell>
          <cell r="L131">
            <v>1300</v>
          </cell>
        </row>
        <row r="132">
          <cell r="A132" t="str">
            <v>SHANK BOLT &amp; NUT</v>
          </cell>
          <cell r="B132" t="str">
            <v>아연도</v>
          </cell>
          <cell r="C132" t="str">
            <v>EA</v>
          </cell>
          <cell r="D132">
            <v>833</v>
          </cell>
          <cell r="E132">
            <v>100</v>
          </cell>
          <cell r="F132">
            <v>880</v>
          </cell>
          <cell r="G132">
            <v>120</v>
          </cell>
          <cell r="L132">
            <v>100</v>
          </cell>
        </row>
        <row r="133">
          <cell r="A133" t="str">
            <v>SHANK BOLT &amp; NUT</v>
          </cell>
          <cell r="B133" t="str">
            <v>SUS</v>
          </cell>
          <cell r="C133" t="str">
            <v>EA</v>
          </cell>
          <cell r="F133">
            <v>880</v>
          </cell>
          <cell r="G133">
            <v>700</v>
          </cell>
          <cell r="L133">
            <v>700</v>
          </cell>
        </row>
        <row r="134">
          <cell r="A134" t="str">
            <v>BOINDING JUMPER</v>
          </cell>
          <cell r="B134" t="str">
            <v>38mm2</v>
          </cell>
          <cell r="C134" t="str">
            <v>EA</v>
          </cell>
          <cell r="D134">
            <v>833</v>
          </cell>
          <cell r="E134">
            <v>2800</v>
          </cell>
          <cell r="F134">
            <v>880</v>
          </cell>
          <cell r="G134">
            <v>1950</v>
          </cell>
          <cell r="L134">
            <v>1950</v>
          </cell>
        </row>
        <row r="135">
          <cell r="A135" t="str">
            <v>HOLD DOWN CLAMP</v>
          </cell>
          <cell r="B135" t="str">
            <v>STEEL 2.6t</v>
          </cell>
          <cell r="C135" t="str">
            <v>EA</v>
          </cell>
          <cell r="D135">
            <v>833</v>
          </cell>
          <cell r="E135">
            <v>300</v>
          </cell>
          <cell r="F135">
            <v>879</v>
          </cell>
          <cell r="G135">
            <v>350</v>
          </cell>
          <cell r="L135">
            <v>300</v>
          </cell>
        </row>
        <row r="136">
          <cell r="A136" t="str">
            <v>TRAY TO BOX CONNECT</v>
          </cell>
          <cell r="B136" t="str">
            <v>W450x100Hx2.3t</v>
          </cell>
          <cell r="C136" t="str">
            <v>EA</v>
          </cell>
          <cell r="D136">
            <v>833</v>
          </cell>
          <cell r="E136">
            <v>28000</v>
          </cell>
          <cell r="F136">
            <v>879</v>
          </cell>
          <cell r="G136">
            <v>27500</v>
          </cell>
          <cell r="L136">
            <v>27500</v>
          </cell>
        </row>
        <row r="137">
          <cell r="A137" t="str">
            <v>CHANNEL</v>
          </cell>
          <cell r="B137" t="str">
            <v>41x41x2.6t</v>
          </cell>
          <cell r="C137" t="str">
            <v>m</v>
          </cell>
          <cell r="D137">
            <v>833</v>
          </cell>
          <cell r="E137">
            <v>3000</v>
          </cell>
          <cell r="F137">
            <v>878</v>
          </cell>
          <cell r="G137">
            <v>3000</v>
          </cell>
          <cell r="L137">
            <v>3000</v>
          </cell>
        </row>
        <row r="138">
          <cell r="A138" t="str">
            <v>접지봉</v>
          </cell>
          <cell r="B138" t="str">
            <v>φ18 x 2400mm</v>
          </cell>
          <cell r="C138" t="str">
            <v>본</v>
          </cell>
          <cell r="D138">
            <v>887</v>
          </cell>
          <cell r="E138">
            <v>7300</v>
          </cell>
          <cell r="F138">
            <v>930</v>
          </cell>
          <cell r="G138">
            <v>6500</v>
          </cell>
          <cell r="H138">
            <v>370</v>
          </cell>
          <cell r="I138">
            <v>7000</v>
          </cell>
          <cell r="L138">
            <v>6500</v>
          </cell>
        </row>
        <row r="139">
          <cell r="A139" t="str">
            <v>CABLE DUCT</v>
          </cell>
          <cell r="B139" t="str">
            <v>W600</v>
          </cell>
          <cell r="C139" t="str">
            <v>EA</v>
          </cell>
          <cell r="F139">
            <v>878</v>
          </cell>
          <cell r="G139">
            <v>36200</v>
          </cell>
          <cell r="L139">
            <v>36200</v>
          </cell>
        </row>
        <row r="140">
          <cell r="A140" t="str">
            <v>매입콘센트-접지</v>
          </cell>
          <cell r="B140" t="str">
            <v>15A 250V 1구</v>
          </cell>
          <cell r="C140" t="str">
            <v>EA</v>
          </cell>
          <cell r="D140">
            <v>892</v>
          </cell>
          <cell r="E140">
            <v>1600</v>
          </cell>
          <cell r="F140">
            <v>934</v>
          </cell>
          <cell r="G140">
            <v>1440</v>
          </cell>
          <cell r="H140">
            <v>387</v>
          </cell>
          <cell r="I140">
            <v>1000</v>
          </cell>
          <cell r="L140">
            <v>1000</v>
          </cell>
        </row>
        <row r="141">
          <cell r="A141" t="str">
            <v>매입콘센트-접지</v>
          </cell>
          <cell r="B141" t="str">
            <v>15A 250V 2구</v>
          </cell>
          <cell r="C141" t="str">
            <v>EA</v>
          </cell>
          <cell r="D141">
            <v>892</v>
          </cell>
          <cell r="E141">
            <v>2030</v>
          </cell>
          <cell r="F141">
            <v>934</v>
          </cell>
          <cell r="G141">
            <v>1820</v>
          </cell>
          <cell r="H141">
            <v>387</v>
          </cell>
          <cell r="I141">
            <v>1258</v>
          </cell>
          <cell r="L141">
            <v>1258</v>
          </cell>
        </row>
        <row r="142">
          <cell r="A142" t="str">
            <v>방수콘센트</v>
          </cell>
          <cell r="B142" t="str">
            <v>15A 250V 2구</v>
          </cell>
          <cell r="C142" t="str">
            <v>EA</v>
          </cell>
          <cell r="D142">
            <v>892</v>
          </cell>
          <cell r="E142">
            <v>2790</v>
          </cell>
          <cell r="F142">
            <v>934</v>
          </cell>
          <cell r="G142">
            <v>2510</v>
          </cell>
          <cell r="L142">
            <v>2510</v>
          </cell>
        </row>
        <row r="143">
          <cell r="A143" t="str">
            <v>매입1로스위치</v>
          </cell>
          <cell r="B143" t="str">
            <v>250V 15A 1로 1련</v>
          </cell>
          <cell r="C143" t="str">
            <v>EA</v>
          </cell>
          <cell r="D143">
            <v>890</v>
          </cell>
          <cell r="E143">
            <v>1357</v>
          </cell>
          <cell r="F143">
            <v>935</v>
          </cell>
          <cell r="G143">
            <v>1921</v>
          </cell>
          <cell r="L143">
            <v>1357</v>
          </cell>
        </row>
        <row r="144">
          <cell r="A144" t="str">
            <v>매입1로스위치</v>
          </cell>
          <cell r="B144" t="str">
            <v>250V 15A 1로 2련</v>
          </cell>
          <cell r="C144" t="str">
            <v>EA</v>
          </cell>
          <cell r="D144">
            <v>890</v>
          </cell>
          <cell r="E144">
            <v>2329</v>
          </cell>
          <cell r="F144">
            <v>935</v>
          </cell>
          <cell r="G144">
            <v>2857</v>
          </cell>
          <cell r="L144">
            <v>2329</v>
          </cell>
        </row>
        <row r="145">
          <cell r="A145" t="str">
            <v>매입1로스위치</v>
          </cell>
          <cell r="B145" t="str">
            <v>250V 15A 1로 3련</v>
          </cell>
          <cell r="C145" t="str">
            <v>EA</v>
          </cell>
          <cell r="D145">
            <v>890</v>
          </cell>
          <cell r="E145">
            <v>3301</v>
          </cell>
          <cell r="F145">
            <v>935</v>
          </cell>
          <cell r="G145">
            <v>3793</v>
          </cell>
          <cell r="H145">
            <v>385</v>
          </cell>
          <cell r="I145">
            <v>3358</v>
          </cell>
          <cell r="L145">
            <v>3301</v>
          </cell>
        </row>
        <row r="146">
          <cell r="A146" t="str">
            <v>매입3로스위치</v>
          </cell>
          <cell r="B146" t="str">
            <v>250V 15A 3로 1련</v>
          </cell>
          <cell r="C146" t="str">
            <v>EA</v>
          </cell>
          <cell r="D146">
            <v>890</v>
          </cell>
          <cell r="E146">
            <v>1542</v>
          </cell>
          <cell r="F146">
            <v>935</v>
          </cell>
          <cell r="G146">
            <v>2345</v>
          </cell>
          <cell r="H146">
            <v>386</v>
          </cell>
          <cell r="I146">
            <v>1530</v>
          </cell>
          <cell r="L146">
            <v>1530</v>
          </cell>
        </row>
        <row r="147">
          <cell r="A147" t="str">
            <v>매입3로스위치</v>
          </cell>
          <cell r="B147" t="str">
            <v>250V 15A 3로 2련</v>
          </cell>
          <cell r="C147" t="str">
            <v>EA</v>
          </cell>
          <cell r="D147">
            <v>890</v>
          </cell>
          <cell r="E147">
            <v>2700</v>
          </cell>
          <cell r="F147">
            <v>935</v>
          </cell>
          <cell r="G147">
            <v>2700</v>
          </cell>
          <cell r="H147">
            <v>386</v>
          </cell>
          <cell r="I147">
            <v>2702</v>
          </cell>
          <cell r="L147">
            <v>2700</v>
          </cell>
        </row>
        <row r="148">
          <cell r="A148" t="str">
            <v>접지봉</v>
          </cell>
          <cell r="B148" t="str">
            <v>φ16 x 1800mm</v>
          </cell>
          <cell r="C148" t="str">
            <v>본</v>
          </cell>
          <cell r="D148">
            <v>887</v>
          </cell>
          <cell r="E148">
            <v>4900</v>
          </cell>
          <cell r="F148">
            <v>930</v>
          </cell>
          <cell r="G148">
            <v>4500</v>
          </cell>
          <cell r="H148">
            <v>370</v>
          </cell>
          <cell r="I148">
            <v>5000</v>
          </cell>
          <cell r="L148">
            <v>4500</v>
          </cell>
        </row>
        <row r="149">
          <cell r="A149" t="str">
            <v>접지단자함</v>
          </cell>
          <cell r="B149" t="str">
            <v>5 회로용</v>
          </cell>
          <cell r="C149" t="str">
            <v>면</v>
          </cell>
          <cell r="D149">
            <v>887</v>
          </cell>
          <cell r="E149">
            <v>72000</v>
          </cell>
          <cell r="F149">
            <v>930</v>
          </cell>
          <cell r="G149">
            <v>65000</v>
          </cell>
          <cell r="L149">
            <v>65000</v>
          </cell>
        </row>
        <row r="150">
          <cell r="A150" t="str">
            <v>접지저항저감제</v>
          </cell>
          <cell r="B150" t="str">
            <v>아스판 10 Kg</v>
          </cell>
          <cell r="C150" t="str">
            <v>포</v>
          </cell>
          <cell r="F150">
            <v>930</v>
          </cell>
          <cell r="G150">
            <v>22000</v>
          </cell>
          <cell r="L150">
            <v>22000</v>
          </cell>
        </row>
        <row r="151">
          <cell r="A151" t="str">
            <v>달대볼트(SST'L)</v>
          </cell>
          <cell r="B151" t="str">
            <v>φ9x1000mm</v>
          </cell>
          <cell r="C151" t="str">
            <v>EA</v>
          </cell>
          <cell r="D151">
            <v>97</v>
          </cell>
          <cell r="E151">
            <v>280</v>
          </cell>
          <cell r="L151">
            <v>280</v>
          </cell>
        </row>
        <row r="152">
          <cell r="A152" t="str">
            <v>GROUND CONNECTOR</v>
          </cell>
          <cell r="B152" t="str">
            <v>60㎟</v>
          </cell>
          <cell r="C152" t="str">
            <v>EA</v>
          </cell>
          <cell r="F152">
            <v>930</v>
          </cell>
          <cell r="G152">
            <v>1900</v>
          </cell>
          <cell r="L152">
            <v>1900</v>
          </cell>
        </row>
        <row r="153">
          <cell r="A153" t="str">
            <v>인써트</v>
          </cell>
          <cell r="B153" t="str">
            <v>φ9mm(주물)</v>
          </cell>
          <cell r="C153" t="str">
            <v>EA</v>
          </cell>
          <cell r="D153">
            <v>98</v>
          </cell>
          <cell r="E153">
            <v>40</v>
          </cell>
          <cell r="F153">
            <v>80</v>
          </cell>
          <cell r="G153">
            <v>180</v>
          </cell>
          <cell r="L153">
            <v>40</v>
          </cell>
        </row>
        <row r="154">
          <cell r="A154" t="str">
            <v>형광등기구 보강대</v>
          </cell>
          <cell r="B154" t="str">
            <v>스프링형 M BAR</v>
          </cell>
          <cell r="C154" t="str">
            <v>SET</v>
          </cell>
          <cell r="F154">
            <v>923</v>
          </cell>
          <cell r="G154">
            <v>5100</v>
          </cell>
          <cell r="L154">
            <v>5100</v>
          </cell>
        </row>
        <row r="155">
          <cell r="A155" t="str">
            <v>다운라이트 보강대</v>
          </cell>
          <cell r="B155" t="str">
            <v>스프링형 M BAR</v>
          </cell>
          <cell r="C155" t="str">
            <v>SET</v>
          </cell>
          <cell r="F155">
            <v>923</v>
          </cell>
          <cell r="G155">
            <v>3800</v>
          </cell>
          <cell r="L155">
            <v>3800</v>
          </cell>
        </row>
        <row r="156">
          <cell r="A156" t="str">
            <v>피뢰침</v>
          </cell>
          <cell r="B156" t="str">
            <v>D14 x 485mm</v>
          </cell>
          <cell r="C156" t="str">
            <v>개</v>
          </cell>
          <cell r="D156">
            <v>887</v>
          </cell>
          <cell r="E156">
            <v>15000</v>
          </cell>
          <cell r="F156">
            <v>930</v>
          </cell>
          <cell r="G156">
            <v>13500</v>
          </cell>
          <cell r="H156">
            <v>384</v>
          </cell>
          <cell r="I156">
            <v>12000</v>
          </cell>
          <cell r="L156">
            <v>12000</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refreshError="1"/>
      <sheetData sheetId="24" refreshError="1"/>
      <sheetData sheetId="25" refreshError="1"/>
    </sheetDataSet>
  </externalBook>
</externalLink>
</file>

<file path=xl/externalLinks/externalLink174.xml><?xml version="1.0" encoding="utf-8"?>
<externalLink xmlns="http://schemas.openxmlformats.org/spreadsheetml/2006/main">
  <externalBook xmlns:r="http://schemas.openxmlformats.org/officeDocument/2006/relationships" r:id="rId1">
    <sheetNames>
      <sheetName val="공통(20-91)"/>
      <sheetName val="공통(92-129)"/>
      <sheetName val="견적단가"/>
      <sheetName val="단가비교"/>
      <sheetName val="laroux"/>
      <sheetName val="산출근거 (1)"/>
      <sheetName val="산출근거 (2)"/>
      <sheetName val="대림경상68억"/>
      <sheetName val="자재단가"/>
    </sheetNames>
    <sheetDataSet>
      <sheetData sheetId="0"/>
      <sheetData sheetId="1"/>
      <sheetData sheetId="2"/>
      <sheetData sheetId="3"/>
      <sheetData sheetId="4" refreshError="1"/>
      <sheetData sheetId="5" refreshError="1"/>
      <sheetData sheetId="6" refreshError="1"/>
      <sheetData sheetId="7" refreshError="1"/>
      <sheetData sheetId="8" refreshError="1"/>
    </sheetDataSet>
  </externalBook>
</externalLink>
</file>

<file path=xl/externalLinks/externalLink175.xml><?xml version="1.0" encoding="utf-8"?>
<externalLink xmlns="http://schemas.openxmlformats.org/spreadsheetml/2006/main">
  <externalBook xmlns:r="http://schemas.openxmlformats.org/officeDocument/2006/relationships" r:id="rId1">
    <sheetNames>
      <sheetName val="예산서"/>
      <sheetName val="일위대가"/>
      <sheetName val="산출근거(집계)"/>
      <sheetName val="산출근거-1"/>
      <sheetName val="산출근거-2"/>
      <sheetName val="단가비교표"/>
      <sheetName val="단위수량-1"/>
      <sheetName val="노무비 근거"/>
      <sheetName val="합정로내역서(토목)"/>
      <sheetName val="자재단가"/>
      <sheetName val="000000"/>
      <sheetName val="작업예정량"/>
      <sheetName val="관.자 제작비"/>
      <sheetName val="단가산출 (2)"/>
      <sheetName val="단가산출기초조사서"/>
      <sheetName val="노무비 "/>
      <sheetName val="총괄내역서(1구역)"/>
      <sheetName val="제경비산출서(1구역)"/>
      <sheetName val="총괄표(1구역)"/>
      <sheetName val="원가계산서(1)"/>
      <sheetName val="설계서(갑)"/>
      <sheetName val="갑지1"/>
      <sheetName val="총괄내역서(2구역)"/>
      <sheetName val="제경비산출서(2구역)"/>
      <sheetName val="총괄표(2구역)"/>
      <sheetName val="원가계산서(2구역)"/>
      <sheetName val="설계서(갑2)"/>
      <sheetName val="갑지2"/>
      <sheetName val="준공조서1구역"/>
      <sheetName val="준공조서2구역"/>
      <sheetName val="기자재비"/>
      <sheetName val="금액결정"/>
      <sheetName val="산출내역서"/>
      <sheetName val="전체"/>
      <sheetName val="기초코드"/>
      <sheetName val="실행철강하도"/>
      <sheetName val="1,2공구원가계산서"/>
      <sheetName val="1공구산출내역서"/>
      <sheetName val="갑(전기)"/>
      <sheetName val="갑(계장)"/>
      <sheetName val="9GNG운반"/>
      <sheetName val="MOTOR"/>
      <sheetName val="단가산출"/>
      <sheetName val="인제내역"/>
      <sheetName val="건설실행"/>
      <sheetName val="기술부 VENDOR LIST"/>
      <sheetName val="전차선로 물량표"/>
      <sheetName val="한강운반비"/>
      <sheetName val="#REF"/>
      <sheetName val="자재"/>
      <sheetName val="공통(20-91)"/>
      <sheetName val="DATA"/>
      <sheetName val="데이타"/>
      <sheetName val="2.1  노무비 평균단가산출"/>
      <sheetName val="북방3터널"/>
      <sheetName val="원가계산서"/>
      <sheetName val="2공구산출내역"/>
      <sheetName val="이형관중량"/>
      <sheetName val="일위대가(목록)"/>
      <sheetName val="산근(목록)"/>
      <sheetName val="재료비"/>
      <sheetName val="토공"/>
      <sheetName val="유입량"/>
      <sheetName val="원형1호맨홀토공수량"/>
      <sheetName val="인부신상자료"/>
      <sheetName val="배수내역"/>
      <sheetName val="기흥하도용"/>
      <sheetName val="DANGA"/>
      <sheetName val="노임"/>
      <sheetName val="단가비교"/>
      <sheetName val="노임단가"/>
      <sheetName val="일위"/>
      <sheetName val="철거산출근거"/>
      <sheetName val="을지"/>
      <sheetName val="견적"/>
      <sheetName val="이월가격"/>
      <sheetName val="인건비"/>
      <sheetName val="일위(시설)"/>
      <sheetName val="화재 탐지 설비"/>
      <sheetName val="Sheet1"/>
      <sheetName val="일위대가표"/>
      <sheetName val="기둥(원형)"/>
      <sheetName val="관급"/>
      <sheetName val="이월"/>
      <sheetName val="사업수지"/>
      <sheetName val="일위대가(동대문운동장별관)"/>
      <sheetName val="을"/>
      <sheetName val="수량산출서"/>
      <sheetName val="산출서집계"/>
      <sheetName val="간선계산"/>
      <sheetName val="단가 및 재료비"/>
      <sheetName val="12.일위대가"/>
      <sheetName val="터널조도"/>
      <sheetName val="IT-BAT"/>
      <sheetName val="노임조서"/>
      <sheetName val="본공사"/>
      <sheetName val="인건비(VOICE)"/>
      <sheetName val="ITEM"/>
      <sheetName val="갑지"/>
      <sheetName val="DATE"/>
      <sheetName val="코드표"/>
      <sheetName val="L_RPTB02_01"/>
      <sheetName val="업체별기성내역"/>
      <sheetName val="I一般比"/>
      <sheetName val="N賃率-職"/>
      <sheetName val="옥외외등집계표"/>
      <sheetName val="개요"/>
      <sheetName val="첨부1"/>
      <sheetName val="정산내역"/>
      <sheetName val="본선"/>
      <sheetName val="노무"/>
      <sheetName val="일위대가(1)"/>
      <sheetName val="산수배수"/>
      <sheetName val="여과지동"/>
      <sheetName val="기초자료"/>
      <sheetName val="식음료"/>
      <sheetName val="저"/>
      <sheetName val="공사비집계"/>
      <sheetName val="단가산출서"/>
      <sheetName val="산출"/>
      <sheetName val="일괄인쇄"/>
      <sheetName val="사용자일위"/>
      <sheetName val="수량산출"/>
      <sheetName val="인력터파기품"/>
      <sheetName val="현장관리비"/>
      <sheetName val="설계내역서"/>
      <sheetName val="Macro2"/>
      <sheetName val="Macro1"/>
      <sheetName val="SG"/>
      <sheetName val="투찰내역"/>
      <sheetName val="유치원내역"/>
      <sheetName val="기준"/>
      <sheetName val="b_balju"/>
      <sheetName val="자재테이블"/>
      <sheetName val="설계예시"/>
      <sheetName val="SP-B1"/>
      <sheetName val="단락전류-A"/>
      <sheetName val="인원"/>
      <sheetName val="중기일위대가"/>
      <sheetName val="b_balju (2)"/>
      <sheetName val="b_gunmul"/>
      <sheetName val="맨홀수량산출"/>
      <sheetName val="연습"/>
      <sheetName val="가로등기초"/>
      <sheetName val="PAD TR보호대기초"/>
      <sheetName val="Y-WORK"/>
      <sheetName val="원가서"/>
      <sheetName val="기본단가"/>
      <sheetName val="단위수량"/>
      <sheetName val="대차"/>
      <sheetName val="BOX(1.5X1.5)"/>
      <sheetName val="주소"/>
      <sheetName val="안양동교 1안"/>
      <sheetName val="터파기및재료"/>
      <sheetName val="산출근거"/>
      <sheetName val="내역서"/>
      <sheetName val=" HIT-&gt;HMC 견적(3900)"/>
      <sheetName val="단위단가"/>
      <sheetName val="부하계산서"/>
      <sheetName val="설계조건"/>
      <sheetName val="인입관수량총괄"/>
      <sheetName val="내역"/>
      <sheetName val="시화점실행"/>
      <sheetName val="기성내역"/>
      <sheetName val="Sheet3"/>
      <sheetName val="Sheet2"/>
      <sheetName val="식재"/>
      <sheetName val="시설물"/>
      <sheetName val="식재출력용"/>
      <sheetName val="유지관리"/>
      <sheetName val="단가"/>
      <sheetName val="B1(반포1차)"/>
      <sheetName val="단가대비표"/>
      <sheetName val="준검 내역서"/>
      <sheetName val="Sheet5"/>
      <sheetName val="예산총괄"/>
      <sheetName val="총괄내역서"/>
      <sheetName val="Total"/>
      <sheetName val="일위대가(계측기설치)"/>
      <sheetName val="5.공량산출서"/>
      <sheetName val="기본단가표"/>
      <sheetName val="인원계획"/>
      <sheetName val="22인공"/>
      <sheetName val="배관배선 단가조사"/>
      <sheetName val="일위대가집계"/>
      <sheetName val="조명율표"/>
      <sheetName val="PAY2002"/>
      <sheetName val="실행기초"/>
      <sheetName val="산출내역서집계표"/>
      <sheetName val="투자효율분석"/>
      <sheetName val="목차"/>
      <sheetName val="현장관리비 산출내역"/>
      <sheetName val="예가표"/>
      <sheetName val="단가표"/>
      <sheetName val="보할공정"/>
      <sheetName val="간접비계산"/>
      <sheetName val="#2_일위대가목록"/>
      <sheetName val="1월"/>
      <sheetName val="CM 1"/>
      <sheetName val="집계"/>
      <sheetName val="개거총"/>
      <sheetName val="집계표"/>
      <sheetName val="1유리"/>
      <sheetName val="단위중량"/>
      <sheetName val="포장공"/>
      <sheetName val="CTEMCOST"/>
      <sheetName val="토공실행"/>
      <sheetName val="9509"/>
      <sheetName val="노무비"/>
      <sheetName val="BID"/>
      <sheetName val="실행대비"/>
      <sheetName val="XL4Poppy"/>
      <sheetName val="예산변경사항"/>
      <sheetName val="Baby일위대가"/>
      <sheetName val="ABUT수량-A1"/>
      <sheetName val="전선 및 전선관"/>
      <sheetName val="토목단가"/>
      <sheetName val="3련 BOX"/>
      <sheetName val="하조서"/>
      <sheetName val="97년 추정"/>
      <sheetName val="여암교"/>
      <sheetName val="참조"/>
      <sheetName val="가시설수량"/>
      <sheetName val="원가"/>
      <sheetName val="자재일람"/>
      <sheetName val="1공구원가계산서"/>
      <sheetName val="부하계산"/>
      <sheetName val="도로포장면적산출(1)"/>
      <sheetName val="급수공사"/>
      <sheetName val="설계카드"/>
      <sheetName val="J"/>
      <sheetName val="일위목록"/>
      <sheetName val="토공(1)"/>
      <sheetName val="차수공(1)"/>
      <sheetName val="DATA입력"/>
      <sheetName val="단면상수 및 주빔설계"/>
      <sheetName val="3.공통공사대비"/>
      <sheetName val="골조시행"/>
      <sheetName val="4)유동표"/>
      <sheetName val="J直材4"/>
      <sheetName val="COPING"/>
      <sheetName val="감시제어"/>
      <sheetName val="목차임시"/>
      <sheetName val="견적대비"/>
      <sheetName val="개소별수량산출"/>
      <sheetName val="정부노임단가"/>
      <sheetName val="Tot-sum"/>
      <sheetName val="간접(90)"/>
      <sheetName val="내역서 "/>
      <sheetName val="XXXXXX"/>
      <sheetName val="인원DATA"/>
      <sheetName val="내   역"/>
      <sheetName val="본사인상전"/>
      <sheetName val="단가조사서"/>
      <sheetName val="IMP(MAIN)"/>
      <sheetName val="IMP (REACTOR)"/>
      <sheetName val="2"/>
      <sheetName val="전기"/>
      <sheetName val="당정동경상이수"/>
      <sheetName val="당정동공통이수"/>
      <sheetName val="국내조달(통합-1)"/>
      <sheetName val="토목"/>
      <sheetName val="차액보증"/>
      <sheetName val="재료"/>
      <sheetName val="가로등내역서"/>
      <sheetName val="3월집계"/>
      <sheetName val="공사비예산서"/>
      <sheetName val="표지 (2)"/>
      <sheetName val="전기설계변경"/>
      <sheetName val="심의위원명단"/>
      <sheetName val="2공구하도급내역서"/>
      <sheetName val="기본설계기준"/>
      <sheetName val="3BL공동구 수량"/>
      <sheetName val="제경비율"/>
      <sheetName val="부표(010427)"/>
      <sheetName val="원가계산서(변경)"/>
      <sheetName val="일위집계(기존)"/>
      <sheetName val="위치조서"/>
      <sheetName val="추가예산"/>
      <sheetName val="A LINE"/>
      <sheetName val="총괄표"/>
      <sheetName val="입찰견적보고서"/>
      <sheetName val="일반부표"/>
      <sheetName val="1.적격점수"/>
      <sheetName val="WORK"/>
      <sheetName val="대비"/>
      <sheetName val="간 지1"/>
      <sheetName val="경비"/>
      <sheetName val="지급자재"/>
      <sheetName val="통신원가"/>
      <sheetName val="시운전연료비"/>
      <sheetName val="FACTOR"/>
      <sheetName val="VXXXXXXX"/>
      <sheetName val="대치판정"/>
      <sheetName val="1.수인터널"/>
      <sheetName val="부대시설"/>
      <sheetName val="실행간접비"/>
      <sheetName val="2.대외공문"/>
      <sheetName val="자재단가비교표"/>
      <sheetName val="금리계산"/>
      <sheetName val="통신물량"/>
      <sheetName val="주공 갑지"/>
      <sheetName val="CT"/>
      <sheetName val="단가조사"/>
      <sheetName val="모델명"/>
      <sheetName val="의정부문예회관변경내역"/>
      <sheetName val="갑"/>
      <sheetName val="견적정보"/>
      <sheetName val="신고조서"/>
      <sheetName val="Imp-Data"/>
      <sheetName val="관급자재"/>
      <sheetName val="공내역"/>
      <sheetName val="Sheet13"/>
      <sheetName val="간선"/>
      <sheetName val="기계경비(시간당)"/>
      <sheetName val="설 계"/>
      <sheetName val="인천제철"/>
      <sheetName val="송전재료비"/>
      <sheetName val="2002하반기노임기준"/>
      <sheetName val="제출내역 (2)"/>
      <sheetName val="Proposal"/>
      <sheetName val="6.이토처리시간"/>
      <sheetName val="일위대가(총괄)"/>
      <sheetName val="DATA1"/>
      <sheetName val="공사비총괄표"/>
      <sheetName val="식재인부"/>
      <sheetName val="주요항목별"/>
      <sheetName val="단면치수"/>
      <sheetName val="가스"/>
      <sheetName val="TEMP1"/>
      <sheetName val="TEMP2"/>
      <sheetName val="BS"/>
      <sheetName val="PL"/>
      <sheetName val="을 2"/>
      <sheetName val="을 1"/>
      <sheetName val="내역서(당초변경)"/>
      <sheetName val="문학간접"/>
      <sheetName val="단가조사-1"/>
      <sheetName val="단가조사-2"/>
      <sheetName val="감액총괄표"/>
      <sheetName val="우수공,맨홀,집수정"/>
      <sheetName val="제진기"/>
      <sheetName val="NOMUBI"/>
      <sheetName val="IMPEADENCE MAP 취수장"/>
      <sheetName val="투찰"/>
      <sheetName val="명단"/>
      <sheetName val="조건표"/>
      <sheetName val="분전함신설"/>
      <sheetName val="접지1종"/>
      <sheetName val="FB25JN"/>
      <sheetName val="선로정수"/>
      <sheetName val="일위대가목차"/>
      <sheetName val="공정집계_국별"/>
      <sheetName val="파이프류"/>
      <sheetName val="설비"/>
      <sheetName val="철거 및 신설 노무비 산출내역"/>
      <sheetName val="설계서"/>
      <sheetName val="91"/>
      <sheetName val="71"/>
      <sheetName val="유림총괄"/>
      <sheetName val="당초명세(평)"/>
      <sheetName val="월별수입"/>
      <sheetName val="대운반(철재)"/>
      <sheetName val="1"/>
      <sheetName val="base"/>
      <sheetName val="맨홀수량산출(A-LINE)"/>
      <sheetName val="날개벽수량표"/>
      <sheetName val="공사비증감"/>
      <sheetName val="A-4"/>
      <sheetName val="일반공사"/>
      <sheetName val="그림모음"/>
      <sheetName val="포장복구집계"/>
      <sheetName val="동력설비"/>
      <sheetName val="기"/>
      <sheetName val="전선(총)"/>
      <sheetName val="주beam"/>
      <sheetName val="1단계"/>
      <sheetName val="백암비스타내역"/>
      <sheetName val="차도조도계산"/>
      <sheetName val="실행"/>
      <sheetName val="대림경상68억"/>
      <sheetName val="2련간지"/>
      <sheetName val="6월실적"/>
      <sheetName val="Testing"/>
      <sheetName val="손익분석"/>
      <sheetName val="공통가설"/>
      <sheetName val="TABLE"/>
      <sheetName val="공사비 내역 (가)"/>
      <sheetName val="사전총괄표"/>
      <sheetName val="단가일람"/>
      <sheetName val="96보완계획7.12"/>
      <sheetName val="대우단가(풍산)"/>
      <sheetName val="200"/>
      <sheetName val="2000년1차"/>
      <sheetName val="TEL"/>
      <sheetName val="내역서(상세)"/>
      <sheetName val="남양내역"/>
      <sheetName val="가중치"/>
      <sheetName val="도면자료제출일정"/>
      <sheetName val="안정계산"/>
      <sheetName val="단면검토"/>
      <sheetName val="BSD (2)"/>
      <sheetName val="½ÄÀçÃâ·Â¿ë"/>
      <sheetName val="½Ã¼³¹°"/>
      <sheetName val="½ÄÀç"/>
      <sheetName val="À¯Áö°ü¸®"/>
      <sheetName val="´Ü°¡"/>
      <sheetName val="우성교간선"/>
      <sheetName val="현황정리"/>
      <sheetName val="SLAB"/>
      <sheetName val="6PILE  (돌출)"/>
      <sheetName val="공내역서"/>
      <sheetName val="노무비_근거"/>
      <sheetName val="관_자_제작비"/>
      <sheetName val="단가산출_(2)"/>
      <sheetName val="노무비_"/>
      <sheetName val="2_1__노무비_평균단가산출"/>
      <sheetName val="전차선로_물량표"/>
      <sheetName val="기술부_VENDOR_LIST"/>
      <sheetName val="화재_탐지_설비"/>
      <sheetName val="단가_및_재료비"/>
      <sheetName val="안양동교_1안"/>
      <sheetName val="_HIT-&gt;HMC_견적(3900)"/>
      <sheetName val="미장"/>
      <sheetName val="철골"/>
      <sheetName val="MAT"/>
      <sheetName val="전국현황"/>
      <sheetName val="일위대가(가설)"/>
      <sheetName val="굴착현장"/>
      <sheetName val="자재총괄"/>
      <sheetName val="5. 현장관리비(new) "/>
      <sheetName val="전기공사"/>
      <sheetName val="실행간접비용"/>
      <sheetName val="표지"/>
      <sheetName val="비용"/>
      <sheetName val="기계경비"/>
      <sheetName val="한전분담금"/>
      <sheetName val="3층"/>
      <sheetName val="1층"/>
      <sheetName val="전압강하계산"/>
      <sheetName val="BJJIN"/>
      <sheetName val="설직재-1"/>
      <sheetName val="직노"/>
      <sheetName val="이설집계(1공구)"/>
      <sheetName val="일위_파일"/>
      <sheetName val="빌딩 안내"/>
      <sheetName val="익산-"/>
      <sheetName val="단가비교표_공통1"/>
      <sheetName val="1.설계조건"/>
      <sheetName val="단가(자재)"/>
      <sheetName val="단가(노임)"/>
      <sheetName val="기초목록"/>
      <sheetName val="직재"/>
      <sheetName val="옥외등신설"/>
      <sheetName val="저케CV22신설"/>
      <sheetName val="저케CV38신설"/>
      <sheetName val="저케CV8신설"/>
      <sheetName val="접지3종"/>
      <sheetName val="중기사용료산출근거"/>
      <sheetName val="내역서2안"/>
      <sheetName val="Sheet4"/>
      <sheetName val="Xunit (단위환산)"/>
      <sheetName val="기초단가"/>
      <sheetName val="실행내역서 "/>
      <sheetName val="적용인원(지우지말것)"/>
      <sheetName val="제잡비1"/>
      <sheetName val="남양주부대"/>
      <sheetName val="진주방향"/>
      <sheetName val="공량산출근거서"/>
      <sheetName val="공정량산출내역서 "/>
      <sheetName val="공사개요"/>
      <sheetName val="현장별"/>
      <sheetName val="편성절차"/>
      <sheetName val="플랜트 설치"/>
      <sheetName val="견적서갑지연속"/>
      <sheetName val="화설내"/>
      <sheetName val="1차 내역서"/>
      <sheetName val="도근좌표"/>
      <sheetName val="수토공단위당"/>
      <sheetName val="상수도토공집계표"/>
      <sheetName val="수목데이타"/>
      <sheetName val="인입직관"/>
      <sheetName val="을지  (2)"/>
      <sheetName val="중기비"/>
      <sheetName val="48전력선로일위"/>
      <sheetName val="총괄"/>
      <sheetName val="단 부"/>
      <sheetName val="Sheet1 (2)"/>
      <sheetName val="원하대비"/>
      <sheetName val="원도급"/>
      <sheetName val="하도급"/>
      <sheetName val="수정계획3"/>
      <sheetName val="횡배위치"/>
      <sheetName val="견적내역"/>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Set>
  </externalBook>
</externalLink>
</file>

<file path=xl/externalLinks/externalLink176.xml><?xml version="1.0" encoding="utf-8"?>
<externalLink xmlns="http://schemas.openxmlformats.org/spreadsheetml/2006/main">
  <externalBook xmlns:r="http://schemas.openxmlformats.org/officeDocument/2006/relationships" r:id="rId1">
    <sheetNames>
      <sheetName val="2공구원가계산"/>
      <sheetName val="2공구산출내역"/>
      <sheetName val="2______"/>
      <sheetName val="데이타"/>
      <sheetName val="104동"/>
      <sheetName val="내역"/>
      <sheetName val="일위대가"/>
      <sheetName val="단가표"/>
      <sheetName val="골조시행"/>
      <sheetName val="예산내역"/>
      <sheetName val="총괄수지표"/>
      <sheetName val="대목"/>
      <sheetName val="2차1차"/>
      <sheetName val="식재일위대가"/>
      <sheetName val="내역서2안"/>
      <sheetName val="을"/>
      <sheetName val="1차설계변경내역"/>
      <sheetName val="일위대가표"/>
      <sheetName val="기초일위대가"/>
      <sheetName val="단가대비표"/>
      <sheetName val="b_balju"/>
      <sheetName val="공통가설"/>
      <sheetName val="기자재비"/>
      <sheetName val="견적서"/>
      <sheetName val="10월"/>
      <sheetName val="자료"/>
      <sheetName val="내역서"/>
      <sheetName val="식재인부"/>
      <sheetName val="덤프트럭계수"/>
      <sheetName val="Mc1"/>
      <sheetName val="적격점수&lt;300억미만&gt;"/>
      <sheetName val="70%"/>
      <sheetName val="b_balju-단가단가단가"/>
      <sheetName val="Macro1"/>
      <sheetName val="견적시담(송포2공구)"/>
      <sheetName val="공통가설공사"/>
      <sheetName val="표지"/>
      <sheetName val="공문"/>
      <sheetName val="대비"/>
      <sheetName val="1"/>
      <sheetName val="2"/>
      <sheetName val="기성"/>
      <sheetName val="변경"/>
      <sheetName val="사진설명"/>
      <sheetName val="범례 (2)"/>
      <sheetName val="목차"/>
      <sheetName val="Sheet2"/>
      <sheetName val="사진대지"/>
      <sheetName val="일위대가목차"/>
      <sheetName val="건축내역"/>
      <sheetName val="FB25JN"/>
      <sheetName val="건축공사실행"/>
      <sheetName val="sheet1"/>
      <sheetName val="설비2차"/>
      <sheetName val="토공사"/>
      <sheetName val="담장산출"/>
      <sheetName val="수목표준대가"/>
      <sheetName val="일위대가(건축)"/>
      <sheetName val="Y-WORK"/>
      <sheetName val="투찰추정"/>
      <sheetName val="EACT10"/>
      <sheetName val="Sheet5"/>
      <sheetName val="일위목록"/>
      <sheetName val="백암비스타내역"/>
      <sheetName val="data2"/>
      <sheetName val="노임단가"/>
      <sheetName val="단가"/>
      <sheetName val="b_balju_cho"/>
      <sheetName val="Data&amp;Result"/>
      <sheetName val="DT"/>
      <sheetName val="롤러"/>
      <sheetName val="BH"/>
      <sheetName val="조경유지관리"/>
      <sheetName val="조경식재굴취"/>
      <sheetName val="식재단가"/>
      <sheetName val="인력터파기품"/>
      <sheetName val="2005년임금"/>
      <sheetName val="컨테이너"/>
      <sheetName val="펌프차타설"/>
      <sheetName val="BID"/>
      <sheetName val="기성내역"/>
      <sheetName val="내역5"/>
      <sheetName val="QandAJunior"/>
      <sheetName val="건축"/>
      <sheetName val="개요"/>
      <sheetName val="일 위 대 가 표"/>
      <sheetName val="선금급신청서"/>
      <sheetName val="중기사용료산출근거"/>
      <sheetName val="단가 및 재료비"/>
      <sheetName val="노임"/>
      <sheetName val="집계표"/>
      <sheetName val="단가비교표"/>
      <sheetName val="단가일람"/>
      <sheetName val="단위량당중기"/>
      <sheetName val="★도급내역"/>
      <sheetName val="자재단가"/>
      <sheetName val="Sheet10"/>
      <sheetName val="일용노임단가"/>
      <sheetName val="노원열병합  건축공사기성내역서"/>
      <sheetName val="일위대가목록"/>
      <sheetName val="COVER"/>
      <sheetName val="회사정보"/>
      <sheetName val="직노"/>
      <sheetName val="제직재"/>
      <sheetName val="설직재-1"/>
      <sheetName val="수량산출"/>
      <sheetName val="물가대비표"/>
      <sheetName val="요율"/>
      <sheetName val="국별인원"/>
      <sheetName val="DATA1"/>
      <sheetName val="공종목록표"/>
      <sheetName val="환율"/>
      <sheetName val="관리자"/>
      <sheetName val="대가10%"/>
      <sheetName val="설계"/>
      <sheetName val="단가(1)"/>
      <sheetName val="unit 4"/>
      <sheetName val="원가계산서"/>
      <sheetName val="월간관리비"/>
      <sheetName val="산출근거"/>
      <sheetName val="재료단가"/>
      <sheetName val="임금단가"/>
      <sheetName val="장비목록표"/>
      <sheetName val="장비운전경비"/>
      <sheetName val="장비손료"/>
      <sheetName val="기본단가"/>
      <sheetName val="인건비단가"/>
      <sheetName val="1,2공구원가계산서"/>
      <sheetName val="1공구산출내역서"/>
      <sheetName val="Total"/>
      <sheetName val="결재판"/>
      <sheetName val="장비"/>
      <sheetName val="산근1"/>
      <sheetName val="노무"/>
      <sheetName val="자재"/>
      <sheetName val="물가시세표"/>
      <sheetName val="단산목록"/>
      <sheetName val="#REF"/>
      <sheetName val="경비"/>
      <sheetName val="보할공정"/>
      <sheetName val="회사기초자료"/>
      <sheetName val="단가조사서"/>
      <sheetName val="기계경비(시간당)"/>
      <sheetName val="공사비대비표B(토공)"/>
      <sheetName val="터파기및재료"/>
      <sheetName val="실행철강하도"/>
      <sheetName val="기초단가"/>
      <sheetName val="CON'C"/>
      <sheetName val="단가표 (2)"/>
      <sheetName val="요약&amp;결과"/>
      <sheetName val="광양 3기 유입수"/>
      <sheetName val="전체"/>
      <sheetName val="A-4"/>
      <sheetName val="제출내역"/>
      <sheetName val="9811"/>
      <sheetName val="작업금지"/>
      <sheetName val="대가"/>
      <sheetName val="안양동교 1안"/>
      <sheetName val="저수조"/>
      <sheetName val="수목데이타 "/>
      <sheetName val="출력은 금물"/>
      <sheetName val="몰탈재료산출"/>
      <sheetName val="단가산출"/>
      <sheetName val="BS"/>
      <sheetName val="실행내역"/>
      <sheetName val="실행(1)"/>
      <sheetName val="일위_파일"/>
      <sheetName val="중기사용료"/>
      <sheetName val="도급"/>
      <sheetName val="단가조사"/>
      <sheetName val=" 갑지"/>
      <sheetName val="에너지요금"/>
      <sheetName val="FAX"/>
      <sheetName val="입력"/>
      <sheetName val="변수값"/>
      <sheetName val="중기상차"/>
      <sheetName val="AS복구"/>
      <sheetName val="중기터파기"/>
      <sheetName val="중기조종사 단위단가"/>
      <sheetName val="증감대비"/>
      <sheetName val="여과지동"/>
      <sheetName val="sheet1 (2)"/>
      <sheetName val="노임단가표"/>
      <sheetName val="소비자가"/>
      <sheetName val="시설물기초"/>
      <sheetName val="할증 "/>
      <sheetName val="금액"/>
      <sheetName val="을지"/>
      <sheetName val="코드표"/>
      <sheetName val="식재가격"/>
      <sheetName val="식재총괄"/>
      <sheetName val="수지예산"/>
      <sheetName val="등록업체(031124)"/>
      <sheetName val="기초내역"/>
      <sheetName val="연결임시"/>
      <sheetName val="공통단가"/>
      <sheetName val="운반비"/>
      <sheetName val="2000양배"/>
      <sheetName val="단가비교"/>
      <sheetName val="장비사양"/>
      <sheetName val="DATA"/>
      <sheetName val="조명율표"/>
      <sheetName val="관로내역원"/>
      <sheetName val="일위대가(출입)"/>
      <sheetName val="기초입력 DATA"/>
      <sheetName val="전기품산출"/>
      <sheetName val="코드목록(시스템담당용)"/>
      <sheetName val="Macro2"/>
      <sheetName val="하부철근수량"/>
      <sheetName val="급여대장"/>
      <sheetName val="직원 인적급여 카드"/>
      <sheetName val="BSD _2_"/>
      <sheetName val="대한주택보증(수보)"/>
      <sheetName val="대한주택보증(입보)"/>
      <sheetName val="DANGA"/>
      <sheetName val="4.일위대가목차"/>
      <sheetName val="일위대가(가설)"/>
      <sheetName val="위치조서"/>
      <sheetName val="EJ"/>
      <sheetName val="교사기준면적(초등)"/>
      <sheetName val="단청공사"/>
      <sheetName val="실행"/>
      <sheetName val="(전남)시범지구 운영실적 및 결과분석(8월까지)"/>
      <sheetName val="별제권_정리담보권"/>
      <sheetName val="냉천부속동"/>
      <sheetName val="기계경비일람"/>
      <sheetName val="인건비"/>
      <sheetName val="일위대가 "/>
      <sheetName val="현장경비"/>
      <sheetName val="내부마감"/>
      <sheetName val="01"/>
      <sheetName val="공사개요"/>
      <sheetName val="제2호단위수량"/>
      <sheetName val="2.냉난방설비공사"/>
      <sheetName val="7.자동제어공사"/>
      <sheetName val="DATE"/>
      <sheetName val="화재 탐지 설비"/>
      <sheetName val="96노임기준"/>
      <sheetName val="견적"/>
      <sheetName val="원하대비"/>
      <sheetName val="원도급"/>
      <sheetName val="하도급"/>
      <sheetName val="대비2"/>
      <sheetName val="건축공사"/>
      <sheetName val="집계표_식재"/>
      <sheetName val="장비종합부표"/>
      <sheetName val="부표"/>
      <sheetName val="설계예산서"/>
      <sheetName val="예산내역서"/>
      <sheetName val="범례_(2)"/>
      <sheetName val="단가_및_재료비"/>
      <sheetName val="노원열병합__건축공사기성내역서"/>
      <sheetName val="안양동교_1안"/>
      <sheetName val="unit_4"/>
      <sheetName val="일_위_대_가_표"/>
      <sheetName val="자단"/>
      <sheetName val="4.공사별"/>
      <sheetName val="갑지"/>
      <sheetName val="광주전남"/>
      <sheetName val="경산"/>
      <sheetName val="보도공제면적"/>
      <sheetName val="웅진교-S2"/>
      <sheetName val="재료"/>
      <sheetName val="2000년1차"/>
      <sheetName val="신규일위"/>
      <sheetName val="수목데이타"/>
      <sheetName val="계약내역(2)"/>
      <sheetName val="I一般比"/>
      <sheetName val="N賃率-職"/>
      <sheetName val="J直材4"/>
      <sheetName val="상각비"/>
      <sheetName val="대,유,램"/>
      <sheetName val="품셈TABLE"/>
      <sheetName val="주소록"/>
      <sheetName val="금액내역서"/>
      <sheetName val="공정집계_국별"/>
      <sheetName val="AV시스템"/>
      <sheetName val="Sheet4"/>
      <sheetName val="준검 내역서"/>
      <sheetName val="000000"/>
      <sheetName val="철콘공사"/>
      <sheetName val="강병규"/>
      <sheetName val="원가계산서(남측)"/>
      <sheetName val="ABUT수량-A1"/>
      <sheetName val="계산서(곡선부)"/>
      <sheetName val="포장재료집계표"/>
      <sheetName val="공통(20-91)"/>
      <sheetName val="6-1. 관개량조서"/>
      <sheetName val="물가시세"/>
      <sheetName val="단가기준"/>
      <sheetName val="비전경영계획"/>
      <sheetName val="조명일위"/>
      <sheetName val="전력"/>
      <sheetName val="기초일위"/>
      <sheetName val="시설일위"/>
      <sheetName val="재노경"/>
      <sheetName val="도급내역5+800"/>
      <sheetName val="도급내역"/>
      <sheetName val="3련 BOX"/>
      <sheetName val="기본입력"/>
      <sheetName val="CABLE SIZE-1"/>
      <sheetName val="내역-2"/>
      <sheetName val="기본단가표"/>
      <sheetName val="포장복구집계"/>
      <sheetName val="북방3터널"/>
      <sheetName val="자료입력"/>
      <sheetName val="재료집계표빽업"/>
      <sheetName val="암거수리계산서"/>
      <sheetName val="◀암거수리계산조서"/>
      <sheetName val="◀암거위치"/>
      <sheetName val="최종단면▶"/>
      <sheetName val="◀평균높이▶"/>
      <sheetName val="입찰안"/>
      <sheetName val="총공사비집계표"/>
      <sheetName val="단가표_(2)"/>
      <sheetName val="_갑지"/>
      <sheetName val="출력은_금물"/>
      <sheetName val="할증_"/>
      <sheetName val="광양_3기_유입수"/>
      <sheetName val="수목데이타_"/>
      <sheetName val="중기조종사_단위단가"/>
      <sheetName val="공장동 지하1층"/>
      <sheetName val="용역동 및 154KV"/>
      <sheetName val="공장동 3층"/>
      <sheetName val="공장동 1층"/>
      <sheetName val="구의33고"/>
      <sheetName val="당사실시1"/>
      <sheetName val="const."/>
      <sheetName val="설계내역서"/>
      <sheetName val="우석문틀"/>
      <sheetName val="1안"/>
      <sheetName val="기계경비"/>
      <sheetName val="10월 (2)"/>
      <sheetName val="종합-임현"/>
      <sheetName val="중기집계"/>
      <sheetName val="총괄내역서"/>
      <sheetName val="굴화내역"/>
      <sheetName val="통장출금액"/>
      <sheetName val="의왕내역"/>
      <sheetName val="장비경비"/>
      <sheetName val="빗물받이(910-510-410)"/>
      <sheetName val="이토변실(A3-LINE)"/>
      <sheetName val="가정조건"/>
      <sheetName val="공통"/>
      <sheetName val="예산명세서"/>
      <sheetName val="설계명세서"/>
      <sheetName val=" 견적서"/>
      <sheetName val="도급FORM"/>
      <sheetName val="내역서(전기)"/>
      <sheetName val="단가산출(총괄)"/>
      <sheetName val="일위총괄"/>
      <sheetName val="수량산출서"/>
      <sheetName val="내 역 서(총괄)"/>
      <sheetName val="단가산출2"/>
      <sheetName val="10"/>
      <sheetName val="11"/>
      <sheetName val="12"/>
      <sheetName val="13"/>
      <sheetName val="14"/>
      <sheetName val="15"/>
      <sheetName val="16"/>
      <sheetName val="3"/>
      <sheetName val="4"/>
      <sheetName val="5"/>
      <sheetName val="6"/>
      <sheetName val="7"/>
      <sheetName val="8"/>
      <sheetName val="9"/>
      <sheetName val="유원장"/>
      <sheetName val="놀이광장"/>
      <sheetName val="다목적광장"/>
      <sheetName val="기초입력_DATA"/>
      <sheetName val="일위대가 목록표"/>
      <sheetName val="기본1"/>
      <sheetName val="수정일위대가"/>
      <sheetName val="부대공"/>
      <sheetName val="배수공"/>
      <sheetName val="토공"/>
      <sheetName val="포장공"/>
      <sheetName val="제경비"/>
      <sheetName val="실행내역 "/>
      <sheetName val="기준액"/>
      <sheetName val="시멘트"/>
      <sheetName val="토량1-1"/>
      <sheetName val="직접비"/>
      <sheetName val="잡비"/>
      <sheetName val="공구"/>
      <sheetName val="자동제어"/>
      <sheetName val="교각1"/>
      <sheetName val="토사(PE)"/>
      <sheetName val="재료비"/>
      <sheetName val="DATA 입력란"/>
      <sheetName val="L_RPTB~1"/>
      <sheetName val="품셈표"/>
      <sheetName val="교통대책내역"/>
      <sheetName val="옥외외등집계표"/>
      <sheetName val="견적단가"/>
      <sheetName val="투찰내역"/>
      <sheetName val="시작4"/>
      <sheetName val="단가산출서"/>
      <sheetName val="일위대가표(DEEP)"/>
      <sheetName val="내역표지"/>
      <sheetName val="단"/>
      <sheetName val="Baby일위대가"/>
      <sheetName val="남대문빌딩"/>
      <sheetName val="단중표"/>
      <sheetName val="현장관리비"/>
      <sheetName val="단위수량"/>
      <sheetName val="비탈면보호공수량산출"/>
      <sheetName val="노무비"/>
      <sheetName val="중기단가"/>
      <sheetName val="단가및재료비"/>
      <sheetName val="1공구원가계산서"/>
      <sheetName val="램머"/>
      <sheetName val="작업일보"/>
      <sheetName val="을 1"/>
      <sheetName val="을 2"/>
      <sheetName val="변경내역"/>
      <sheetName val="전차선로 물량표"/>
      <sheetName val="한강운반비"/>
      <sheetName val="괴목육교"/>
      <sheetName val="단가산출-기,교"/>
      <sheetName val="일위목록-기"/>
      <sheetName val="옥외등신설"/>
      <sheetName val="저케CV22신설"/>
      <sheetName val="저케CV38신설"/>
      <sheetName val="저케CV8신설"/>
      <sheetName val="접지3종"/>
      <sheetName val="VOR"/>
      <sheetName val="표준항목"/>
      <sheetName val="토건"/>
      <sheetName val="사업성"/>
      <sheetName val="원가"/>
      <sheetName val="계약서"/>
      <sheetName val="간접비 총괄표"/>
      <sheetName val="2.1  노무비 평균단가산출"/>
      <sheetName val="실행대비"/>
      <sheetName val="전기"/>
      <sheetName val="자재목록"/>
      <sheetName val="단가목록"/>
      <sheetName val="중기목록"/>
      <sheetName val="집계"/>
      <sheetName val="청주(철골발주의뢰서)"/>
      <sheetName val="유역면적"/>
      <sheetName val="갑지1"/>
      <sheetName val="기초자료"/>
      <sheetName val="1.우편집중내역서"/>
      <sheetName val="일위대가(1)"/>
      <sheetName val="조경일람"/>
      <sheetName val="노무비 근거"/>
      <sheetName val="청천내"/>
      <sheetName val="2000,9월 일위"/>
      <sheetName val="개인명세서"/>
      <sheetName val="금융비용"/>
      <sheetName val="2003상반기노임기준"/>
      <sheetName val="납부서"/>
      <sheetName val="보고"/>
      <sheetName val="조건"/>
      <sheetName val="종배수관면벽신"/>
      <sheetName val="피벗테이블데이터분석"/>
      <sheetName val="덤프운반거리산출(토)"/>
      <sheetName val="덤프운반거리산출(풍)"/>
      <sheetName val="덤프운반거리산출(연)"/>
      <sheetName val="식재일위"/>
      <sheetName val="말뚝지지력산정"/>
      <sheetName val="pier(각형)"/>
      <sheetName val="(A)내역서"/>
      <sheetName val="기능공인적사항"/>
      <sheetName val="유림골조"/>
      <sheetName val="조견표"/>
      <sheetName val="조도계산서 (도서)"/>
      <sheetName val="3.하중산정4.지지력"/>
      <sheetName val="단  가  대  비  표"/>
      <sheetName val="일  위  대  가  목  록"/>
      <sheetName val="2.대외공문"/>
      <sheetName val="-치수표(곡선부)"/>
      <sheetName val="가동비율"/>
      <sheetName val="반포2차"/>
      <sheetName val="기준FACTOR"/>
      <sheetName val="대가단최종"/>
      <sheetName val="원가data"/>
      <sheetName val="공조기"/>
      <sheetName val="시설물일위"/>
      <sheetName val="공내역서"/>
      <sheetName val="설계산출기초"/>
      <sheetName val="도급예산내역서봉투"/>
      <sheetName val="공사원가계산서"/>
      <sheetName val="설계산출표지"/>
      <sheetName val="도급예산내역서총괄표"/>
      <sheetName val="을부담운반비"/>
      <sheetName val="운반비산출"/>
      <sheetName val="06 일위대가목록"/>
      <sheetName val="정산명세서"/>
      <sheetName val="적용단위길이"/>
      <sheetName val="특수기호강도거푸집"/>
      <sheetName val="종배수관(신)"/>
      <sheetName val="관급"/>
      <sheetName val="6공구(당초)"/>
      <sheetName val="본사인상전"/>
      <sheetName val="일반부표"/>
      <sheetName val="공내역"/>
      <sheetName val="ⴭⴭⴭⴭⴭ"/>
      <sheetName val="중기작업량"/>
      <sheetName val="단가대비표 (3)"/>
      <sheetName val="단가_1_"/>
      <sheetName val="설비내역서"/>
      <sheetName val="건축내역서"/>
      <sheetName val="전기내역서"/>
      <sheetName val="개화1교"/>
      <sheetName val="TYPE-1"/>
      <sheetName val="수목단가"/>
      <sheetName val="시설수량표"/>
      <sheetName val="식재수량표"/>
      <sheetName val="철거산출근거"/>
      <sheetName val="달대"/>
      <sheetName val="원가서"/>
      <sheetName val="48단가"/>
      <sheetName val="안전난간대원가"/>
      <sheetName val="부대공Ⅱ"/>
      <sheetName val="분당임차변경"/>
      <sheetName val="형틀공사"/>
      <sheetName val="16-1"/>
      <sheetName val="9-1차이내역"/>
      <sheetName val="JUCKEYK"/>
      <sheetName val="중기손료"/>
      <sheetName val="변압기 및 발전기 용량"/>
      <sheetName val="수량집계표(舊)"/>
      <sheetName val="Ekog10"/>
      <sheetName val="계정code"/>
      <sheetName val="1. 설계조건 2.단면가정 3. 하중계산"/>
      <sheetName val="구입단가"/>
      <sheetName val="투입비"/>
      <sheetName val="내역_FILE"/>
      <sheetName val="목록"/>
      <sheetName val="노임이"/>
      <sheetName val="정의"/>
      <sheetName val="식재"/>
      <sheetName val="시설물"/>
      <sheetName val="식재출력용"/>
      <sheetName val="유지관리"/>
      <sheetName val="일용노임단가2001상"/>
      <sheetName val="참조자료"/>
      <sheetName val="A갑지"/>
      <sheetName val="개요입력"/>
      <sheetName val="수량기준"/>
      <sheetName val="토적단위"/>
      <sheetName val="일위대가(4층원격)"/>
      <sheetName val="단가견적조사표"/>
      <sheetName val="APT내역"/>
      <sheetName val="부대시설"/>
      <sheetName val="장비가동"/>
      <sheetName val="세부내역서(소방)"/>
      <sheetName val="2F 회의실견적(5_14 일대)"/>
      <sheetName val="실행기초"/>
      <sheetName val="노견단위수량"/>
      <sheetName val="구간별현황"/>
      <sheetName val="배수량"/>
      <sheetName val="기본계획"/>
      <sheetName val="WORK"/>
      <sheetName val="간공설계서"/>
      <sheetName val="동문건설"/>
      <sheetName val="예총"/>
      <sheetName val="파일의이용"/>
      <sheetName val="설명서 "/>
      <sheetName val="토목"/>
      <sheetName val="신고조서"/>
      <sheetName val="단 box"/>
      <sheetName val="수량집계"/>
      <sheetName val="간접비"/>
      <sheetName val="sub"/>
      <sheetName val="근로자"/>
      <sheetName val="총괄표"/>
      <sheetName val="인공산출"/>
      <sheetName val="산출기초"/>
      <sheetName val="총 괄 표"/>
      <sheetName val="DAN"/>
      <sheetName val="백호우계수"/>
      <sheetName val="공사비산출서"/>
      <sheetName val="국민연금표"/>
      <sheetName val="자판실행"/>
      <sheetName val="접속슬라브"/>
      <sheetName val="세금자료"/>
      <sheetName val="규준틀"/>
      <sheetName val="5직접"/>
      <sheetName val="부표총괄"/>
      <sheetName val="장비단가"/>
      <sheetName val="4.2.1 마루높이 검토"/>
      <sheetName val="CODE"/>
      <sheetName val="철근콘크리트 (5)"/>
      <sheetName val="배수내역"/>
      <sheetName val="전선 및 전선관"/>
      <sheetName val="MCC제원"/>
      <sheetName val="제경비율"/>
      <sheetName val="내역1"/>
      <sheetName val="일위대가집계"/>
      <sheetName val="토목공사"/>
      <sheetName val="22단가"/>
      <sheetName val="22인공"/>
      <sheetName val="범례_(2)1"/>
      <sheetName val="단가_및_재료비1"/>
      <sheetName val="노원열병합__건축공사기성내역서1"/>
      <sheetName val="일_위_대_가_표1"/>
      <sheetName val="출력은_금물1"/>
      <sheetName val="unit_41"/>
      <sheetName val="_갑지1"/>
      <sheetName val="단가표_(2)1"/>
      <sheetName val="광양_3기_유입수1"/>
      <sheetName val="BSD__2_"/>
      <sheetName val="안양동교_1안1"/>
      <sheetName val="할증_1"/>
      <sheetName val="중기조종사_단위단가1"/>
      <sheetName val="수목데이타_1"/>
      <sheetName val="직원_인적급여_카드"/>
      <sheetName val="sheet1_(2)"/>
      <sheetName val="4_일위대가목차"/>
      <sheetName val="일위대가_"/>
      <sheetName val="2_냉난방설비공사"/>
      <sheetName val="7_자동제어공사"/>
      <sheetName val="화재_탐지_설비"/>
      <sheetName val="4_공사별"/>
      <sheetName val="(전남)시범지구_운영실적_및_결과분석(8월까지)"/>
      <sheetName val="기계"/>
      <sheetName val="比較表"/>
      <sheetName val="편집1"/>
      <sheetName val="경남"/>
      <sheetName val="경북"/>
      <sheetName val="중부"/>
      <sheetName val="부대내역"/>
      <sheetName val="예산편성"/>
      <sheetName val="패널"/>
      <sheetName val="1차 내역서"/>
      <sheetName val="준검_내역서"/>
      <sheetName val="3련_BOX"/>
      <sheetName val="공장동_지하1층"/>
      <sheetName val="용역동_및_154KV"/>
      <sheetName val="공장동_3층"/>
      <sheetName val="공장동_1층"/>
      <sheetName val="BOJUNGGM"/>
      <sheetName val="주공 갑지"/>
      <sheetName val="소방"/>
      <sheetName val="front"/>
      <sheetName val="날개벽수량표"/>
      <sheetName val="기초대가"/>
      <sheetName val="시설대가"/>
      <sheetName val="수목대가"/>
      <sheetName val="인공대가"/>
      <sheetName val="배수장토목공사비"/>
      <sheetName val="기본일위"/>
      <sheetName val="관접합및부설"/>
      <sheetName val="견적 (2)"/>
      <sheetName val="실행간접비"/>
      <sheetName val="손익계산서"/>
      <sheetName val="발주처담당자"/>
      <sheetName val="공정표"/>
      <sheetName val="도급원가"/>
      <sheetName val="사업수지"/>
      <sheetName val="갑지(추정)"/>
      <sheetName val="지급자재"/>
      <sheetName val="G.R300경비"/>
      <sheetName val="비용"/>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sheetData sheetId="369"/>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sheetData sheetId="399"/>
      <sheetData sheetId="400"/>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Set>
  </externalBook>
</externalLink>
</file>

<file path=xl/externalLinks/externalLink177.xml><?xml version="1.0" encoding="utf-8"?>
<externalLink xmlns="http://schemas.openxmlformats.org/spreadsheetml/2006/main">
  <externalBook xmlns:r="http://schemas.openxmlformats.org/officeDocument/2006/relationships" r:id="rId1">
    <sheetNames>
      <sheetName val="1공구산출내역서"/>
      <sheetName val="1,2공구원가계산서"/>
      <sheetName val="2공구산출내역"/>
      <sheetName val="1공구원가계산"/>
      <sheetName val="2공구원가계산"/>
      <sheetName val="원가계산서(변경)"/>
      <sheetName val="현황"/>
      <sheetName val="현황(1공구)"/>
      <sheetName val="현황(2공구)"/>
      <sheetName val="현황(3공구)"/>
      <sheetName val="간지"/>
      <sheetName val="1공구 단가 (정원)"/>
      <sheetName val="1공구 단가 (산광)"/>
      <sheetName val="1공구 단가 (용호)"/>
      <sheetName val="간지 (2)"/>
      <sheetName val="2공구 단가(인성)"/>
      <sheetName val="2공구 단가(대동)"/>
      <sheetName val="2공구 단가(산광)"/>
      <sheetName val="Sheet3"/>
      <sheetName val="터널굴착단산"/>
      <sheetName val="장약패턴90M2"/>
      <sheetName val="토공산근"/>
      <sheetName val="단가산출근거"/>
      <sheetName val="터널구조물산근"/>
      <sheetName val="도로구조물산근"/>
      <sheetName val="Sheet1"/>
      <sheetName val="Sheet2"/>
      <sheetName val="2004년 공정표(터널공)"/>
      <sheetName val="2004년 공정표(토공,배수구조물)"/>
      <sheetName val="공종별 수량"/>
      <sheetName val="공사비"/>
      <sheetName val="단가산출"/>
      <sheetName val="일위대가"/>
      <sheetName val="가드레일산근"/>
      <sheetName val="수량집계표"/>
      <sheetName val="수량"/>
      <sheetName val="단가비교"/>
      <sheetName val="적용2002"/>
      <sheetName val="중기"/>
      <sheetName val="구조물공수량명세서"/>
      <sheetName val="갑"/>
      <sheetName val="2공구(갑)"/>
      <sheetName val="2공구(을)"/>
      <sheetName val="선급금공제"/>
      <sheetName val="1_2공구원가계산서"/>
      <sheetName val="원가계산서"/>
      <sheetName val="중기조종사 단위단가"/>
      <sheetName val="실행철강하도"/>
      <sheetName val="설계"/>
      <sheetName val="내역"/>
      <sheetName val="70%"/>
      <sheetName val="일위집계(기존)"/>
      <sheetName val="자재단가"/>
      <sheetName val="하수급견적대비"/>
      <sheetName val="기초단가"/>
      <sheetName val="공사비집계"/>
      <sheetName val="토공유동표(전체.당초)"/>
      <sheetName val="수곡내역"/>
      <sheetName val="데이타"/>
      <sheetName val="식재인부"/>
      <sheetName val="내역서"/>
      <sheetName val="증감내역서"/>
      <sheetName val="#REF"/>
      <sheetName val="지급자재"/>
      <sheetName val="DANGA"/>
      <sheetName val="퍼스트"/>
      <sheetName val="원가"/>
      <sheetName val="잔수량(작성)"/>
      <sheetName val="투찰내역"/>
      <sheetName val="식재"/>
      <sheetName val="시설물"/>
      <sheetName val="식재출력용"/>
      <sheetName val="유지관리"/>
      <sheetName val="단가"/>
      <sheetName val="교대(A1-A2)"/>
      <sheetName val="공정집계_국별"/>
      <sheetName val="여과지동"/>
      <sheetName val="기초자료"/>
      <sheetName val="도급내역서(한줄)"/>
      <sheetName val="입찰품의서"/>
      <sheetName val="을 2"/>
      <sheetName val="을 1"/>
      <sheetName val="코드표"/>
      <sheetName val="A-4"/>
      <sheetName val="ESC(K치)"/>
      <sheetName val="입찰안"/>
      <sheetName val="토적표"/>
      <sheetName val="95조경공"/>
      <sheetName val="노임단가"/>
      <sheetName val="설비"/>
      <sheetName val="JUCKEYK"/>
      <sheetName val="시설물일위"/>
      <sheetName val="가설공사"/>
      <sheetName val="단가결정"/>
      <sheetName val="내역아"/>
      <sheetName val="울타리"/>
      <sheetName val="총괄내역서"/>
      <sheetName val="기흥하도용"/>
      <sheetName val="2.대외공문"/>
      <sheetName val="터파기및재료"/>
      <sheetName val="원가현황"/>
      <sheetName val="공사비증감"/>
      <sheetName val="Sheet22"/>
      <sheetName val="자재일위(경)"/>
      <sheetName val="설계예산"/>
      <sheetName val="화재 탐지 설비"/>
      <sheetName val="수량산출"/>
      <sheetName val="기본설계기준"/>
      <sheetName val="배수내역"/>
      <sheetName val="노임"/>
      <sheetName val="적현로"/>
      <sheetName val="원도급"/>
      <sheetName val="하도급"/>
      <sheetName val="1단계"/>
      <sheetName val="산출내역서집계표"/>
      <sheetName val="테이블"/>
      <sheetName val="집계표"/>
      <sheetName val="저"/>
      <sheetName val="DATE"/>
      <sheetName val="관급"/>
      <sheetName val="부대내역"/>
      <sheetName val="토공(1)"/>
      <sheetName val="차수공(1)"/>
      <sheetName val="9GNG운반"/>
      <sheetName val="AS포장복구 "/>
      <sheetName val="기계경비(시간당)"/>
      <sheetName val="2련간지"/>
      <sheetName val="남평내역"/>
      <sheetName val="기"/>
      <sheetName val="전선(총)"/>
      <sheetName val="수목데이타"/>
      <sheetName val="2월분"/>
      <sheetName val="헐기"/>
      <sheetName val="금호"/>
      <sheetName val="투찰"/>
      <sheetName val="인건비"/>
      <sheetName val="기초코드"/>
      <sheetName val="원가계산(2)"/>
      <sheetName val="적격점수&lt;300억미만&gt;"/>
      <sheetName val="기성내역"/>
      <sheetName val="제출내역 (2)"/>
      <sheetName val="전체내역"/>
      <sheetName val="토목을"/>
      <sheetName val="일일"/>
      <sheetName val="사업관리"/>
      <sheetName val="목차"/>
      <sheetName val="우선실시설계(토목)"/>
      <sheetName val="우선실시설계(건축)"/>
      <sheetName val="FILE1"/>
      <sheetName val="대전-교대(A1-A2)"/>
      <sheetName val="총괄표"/>
      <sheetName val="증감대비"/>
      <sheetName val="맨홀수량산출(A-LINE)"/>
      <sheetName val="백암비스타내역"/>
      <sheetName val="우수공,맨홀,집수정"/>
      <sheetName val="총공사내역서"/>
      <sheetName val="입찰"/>
      <sheetName val="현경"/>
      <sheetName val="C3"/>
      <sheetName val="S0"/>
      <sheetName val="롤러"/>
      <sheetName val="준검 내역서"/>
      <sheetName val="2004년_공정표(터널공)"/>
      <sheetName val="2004년_공정표(토공,배수구조물)"/>
      <sheetName val="공종별_수량"/>
      <sheetName val="1공구_단가_(정원)"/>
      <sheetName val="1공구_단가_(산광)"/>
      <sheetName val="1공구_단가_(용호)"/>
      <sheetName val="간지_(2)"/>
      <sheetName val="2공구_단가(인성)"/>
      <sheetName val="2공구_단가(대동)"/>
      <sheetName val="2공구_단가(산광)"/>
      <sheetName val="중기조종사_단위단가"/>
      <sheetName val="토공유동표(전체_당초)"/>
      <sheetName val="중기솔뇨"/>
      <sheetName val="방수"/>
      <sheetName val="학생내역"/>
      <sheetName val="내역서 (2)"/>
      <sheetName val="수량집계"/>
      <sheetName val="명세표(콘크리트) (3)"/>
      <sheetName val="말뚝설계"/>
      <sheetName val="설계조건"/>
      <sheetName val="교각계산"/>
      <sheetName val="위치조서"/>
      <sheetName val="총집계표"/>
      <sheetName val="2공구하도급내역서"/>
      <sheetName val="공통가설"/>
      <sheetName val="VOR"/>
      <sheetName val="제품현황"/>
      <sheetName val="일위대가(1)"/>
      <sheetName val="배수관연장조서"/>
      <sheetName val="산출근거"/>
      <sheetName val="단가일람"/>
      <sheetName val="조경일람"/>
      <sheetName val="백호우계수"/>
      <sheetName val="초곡1교(일반)"/>
      <sheetName val="코드"/>
      <sheetName val="기자재비"/>
      <sheetName val="일위대가목록"/>
      <sheetName val="◀암거위치"/>
      <sheetName val="공사기본내용입력"/>
      <sheetName val="대비2"/>
      <sheetName val="CT"/>
      <sheetName val="이월"/>
      <sheetName val="BID"/>
      <sheetName val="2000년1차"/>
      <sheetName val="내역서(교량)전체"/>
      <sheetName val="3련 BOX"/>
      <sheetName val="하남내역"/>
      <sheetName val="Sheet5"/>
      <sheetName val="평가데이터"/>
      <sheetName val="시화점실행"/>
      <sheetName val="맨홀수량산출"/>
      <sheetName val="일위_파일"/>
      <sheetName val="단가산출서"/>
      <sheetName val="당사실시1"/>
      <sheetName val="우석문틀"/>
      <sheetName val="96노임기준"/>
      <sheetName val="식재일위대가"/>
      <sheetName val="1공구원가계산서"/>
      <sheetName val="총괄집계표"/>
      <sheetName val="전체"/>
      <sheetName val="소야공정계획표"/>
      <sheetName val="2_대외공문"/>
      <sheetName val="을_2"/>
      <sheetName val="을_1"/>
      <sheetName val="화재_탐지_설비"/>
      <sheetName val="AS포장복구_"/>
      <sheetName val="06 일위대가목록"/>
      <sheetName val="맨홀토공(3)"/>
      <sheetName val="공종별집계표(창고-52평)"/>
      <sheetName val="MC&amp;다변화"/>
      <sheetName val="호표"/>
      <sheetName val="실행간접비"/>
      <sheetName val="EQUIPMENT -2"/>
      <sheetName val="단가 및 재료비"/>
      <sheetName val="일위목록"/>
      <sheetName val="본선토량운반계산서(1)0"/>
      <sheetName val="배수공"/>
      <sheetName val="품셈TABLE"/>
      <sheetName val="앵커구조계산"/>
      <sheetName val="DATA"/>
      <sheetName val="일위대가표"/>
      <sheetName val="자료입력"/>
      <sheetName val="예산명세서"/>
      <sheetName val="내역5"/>
      <sheetName val="명세서"/>
      <sheetName val="시노"/>
      <sheetName val="ABUT수량-A1"/>
      <sheetName val="날개벽수량표"/>
      <sheetName val="단가산출서(기계)"/>
      <sheetName val="중기명"/>
      <sheetName val="주민번호"/>
      <sheetName val="금융비용"/>
      <sheetName val="장비단가"/>
      <sheetName val="준공조서갑지"/>
      <sheetName val="안양동교 1안"/>
      <sheetName val="토사(PE)"/>
      <sheetName val="자금총괄"/>
      <sheetName val="산출내역(4월)"/>
      <sheetName val="산출내역(5월) (2)"/>
      <sheetName val="교통대책내역"/>
      <sheetName val="유림총괄"/>
      <sheetName val="원가서"/>
      <sheetName val="품"/>
      <sheetName val="덕전리"/>
      <sheetName val="날개벽(좌,우=45도,75도)"/>
      <sheetName val="현장별"/>
      <sheetName val="물가대비표"/>
      <sheetName val="요율"/>
      <sheetName val="FB25JN"/>
      <sheetName val="노무비"/>
      <sheetName val="원하대비"/>
      <sheetName val="98수문일위"/>
      <sheetName val="sand토적"/>
      <sheetName val="점수계산1-2"/>
      <sheetName val="감가상각"/>
      <sheetName val="노무,재료"/>
      <sheetName val="일위대가목차"/>
      <sheetName val="적용단위길이"/>
      <sheetName val="피벗테이블데이터분석"/>
      <sheetName val="특수기호강도거푸집"/>
      <sheetName val="종배수관면벽신"/>
      <sheetName val="종배수관(신)"/>
      <sheetName val="A1"/>
      <sheetName val="변경내역"/>
      <sheetName val="경비"/>
      <sheetName val="Sheet1 (2)"/>
      <sheetName val="간선"/>
      <sheetName val="내역원본"/>
      <sheetName val="단면치수"/>
      <sheetName val="PAY2002"/>
      <sheetName val="투찰금액"/>
      <sheetName val="조명시설"/>
      <sheetName val="타공종이기"/>
      <sheetName val="공종"/>
      <sheetName val="C10집계2"/>
      <sheetName val="할증 "/>
      <sheetName val="공통(20-91)"/>
      <sheetName val="확약서"/>
      <sheetName val="현장관리비"/>
      <sheetName val="S9"/>
      <sheetName val="S14"/>
      <sheetName val="신고조서"/>
      <sheetName val="대림경상68억"/>
      <sheetName val="샌딩 에폭시 도장"/>
      <sheetName val="2004년䀠공정표(터널공)"/>
      <sheetName val="적용2042"/>
      <sheetName val="건축내역"/>
      <sheetName val="inputdata"/>
      <sheetName val="갑지"/>
      <sheetName val="가중치"/>
      <sheetName val="물가시세표"/>
      <sheetName val="내역(중앙)"/>
      <sheetName val="수량산출서"/>
      <sheetName val="_갑지"/>
      <sheetName val="수로BOX"/>
      <sheetName val="데리네이타현황"/>
      <sheetName val="광주운남을"/>
      <sheetName val="일반수량총괄집계"/>
      <sheetName val="단위수량"/>
      <sheetName val="견적"/>
      <sheetName val="4)유동표"/>
      <sheetName val="흥양2교토공집계표"/>
      <sheetName val="조작대(18)"/>
      <sheetName val="교각토공"/>
      <sheetName val="진주방향"/>
      <sheetName val="변경증감내역서"/>
      <sheetName val="콘크리트타설집계표"/>
      <sheetName val="가시설공(1)"/>
      <sheetName val="시점교대"/>
      <sheetName val="관리,공감"/>
      <sheetName val="기본단가표"/>
      <sheetName val="Sheet6"/>
      <sheetName val="top"/>
      <sheetName val="추가예산"/>
      <sheetName val="역공종"/>
      <sheetName val="약품공급2"/>
      <sheetName val="cable-data"/>
      <sheetName val="장비가동"/>
      <sheetName val="관로공표지"/>
      <sheetName val="목록"/>
      <sheetName val="견적정보"/>
      <sheetName val="미장"/>
      <sheetName val="카렌스센터계량기설치공사"/>
      <sheetName val="터널조도"/>
      <sheetName val="200"/>
      <sheetName val="guard(mac)"/>
      <sheetName val="실행내역서"/>
      <sheetName val="간접(90)"/>
      <sheetName val="날개벽"/>
      <sheetName val="플랜트 설치"/>
      <sheetName val="6차2회변경내역서"/>
      <sheetName val="Mc1"/>
      <sheetName val="노임 단가"/>
      <sheetName val="T13(P68~72,78)"/>
      <sheetName val="자재단가비교표"/>
      <sheetName val="운반공"/>
      <sheetName val="Macro1"/>
      <sheetName val="옥외외등집계표"/>
      <sheetName val="그레이더"/>
      <sheetName val="세대기타미장"/>
      <sheetName val="세대벽체미장"/>
      <sheetName val="물류최종8월7"/>
      <sheetName val="인천제철"/>
      <sheetName val=" 갑지"/>
      <sheetName val="일반부표"/>
      <sheetName val="시운전연료"/>
      <sheetName val="수자재단위당"/>
      <sheetName val="날개벽(시점좌측)"/>
      <sheetName val="1-41_관부설공산출"/>
      <sheetName val="내역서2안"/>
      <sheetName val="가설공사비"/>
      <sheetName val="도로구조공사비"/>
      <sheetName val="도로토공공사비"/>
      <sheetName val="여수토공사비"/>
      <sheetName val="차액보증"/>
      <sheetName val="일위(토목)"/>
      <sheetName val="#2정산"/>
      <sheetName val="옹벽수량집계"/>
      <sheetName val="포장(수량)-관로부"/>
      <sheetName val="입적표"/>
      <sheetName val="G.R300경비"/>
      <sheetName val="팔당터널(1공구)"/>
      <sheetName val="버스운행안내"/>
      <sheetName val="교대(A1)"/>
      <sheetName val="4.2유효폭의 계산"/>
      <sheetName val="기계경비"/>
      <sheetName val="일위대가(가설)"/>
      <sheetName val="사다리"/>
      <sheetName val="프랜트면허"/>
      <sheetName val="토목주소"/>
      <sheetName val="가설건물"/>
      <sheetName val="견적의뢰서"/>
      <sheetName val="당초명세(평)"/>
      <sheetName val="원,1,2차물량"/>
      <sheetName val="단위량당중기"/>
      <sheetName val="자재일람"/>
      <sheetName val="안정검토"/>
      <sheetName val="앵커(3안)"/>
      <sheetName val="집 계 표"/>
      <sheetName val="토목공사"/>
      <sheetName val="잡비"/>
      <sheetName val="구조물공"/>
      <sheetName val="부대공"/>
      <sheetName val="토공"/>
      <sheetName val="포장공"/>
      <sheetName val="노무비단가"/>
      <sheetName val="골조시행"/>
      <sheetName val="신우"/>
      <sheetName val="정거장"/>
      <sheetName val="길내기"/>
      <sheetName val="일용노무비지급명세서(7)"/>
      <sheetName val="중기가동(7)"/>
      <sheetName val="신천3호용수로"/>
      <sheetName val="99총공사내역서"/>
      <sheetName val="전문품의"/>
      <sheetName val="내역(창신)"/>
      <sheetName val="제경비"/>
      <sheetName val="건설산출"/>
      <sheetName val="명일작업계획 (3)"/>
      <sheetName val="주요물량"/>
      <sheetName val="물집"/>
      <sheetName val="표준차도부연장집계-ASP"/>
      <sheetName val="화해(함평)"/>
      <sheetName val="화해(장성)"/>
      <sheetName val="1공구_단가_(정원)1"/>
      <sheetName val="1공구_단가_(산광)1"/>
      <sheetName val="1공구_단가_(용호)1"/>
      <sheetName val="간지_(2)1"/>
      <sheetName val="2공구_단가(인성)1"/>
      <sheetName val="2공구_단가(대동)1"/>
      <sheetName val="2공구_단가(산광)1"/>
      <sheetName val="2004년_공정표(터널공)1"/>
      <sheetName val="2004년_공정표(토공,배수구조물)1"/>
      <sheetName val="공종별_수량1"/>
      <sheetName val="정부노임단가"/>
      <sheetName val="기초"/>
      <sheetName val="통장출금액"/>
      <sheetName val="실행내역서(DCU)"/>
      <sheetName val="단가표"/>
      <sheetName val="공정분류"/>
      <sheetName val="TIE-IN"/>
      <sheetName val="단가조사"/>
      <sheetName val="바닥판"/>
      <sheetName val="사급자재"/>
      <sheetName val="JUCK"/>
      <sheetName val="옹벽철근"/>
      <sheetName val="맨홀수량"/>
      <sheetName val="중기사용료산출근거"/>
      <sheetName val="6공구(당초)"/>
      <sheetName val="주안3차A-A"/>
      <sheetName val="참조자료"/>
      <sheetName val="설계예산서"/>
      <sheetName val="규준틀"/>
      <sheetName val="원내역"/>
      <sheetName val="남양내역"/>
      <sheetName val="철거산출근거"/>
      <sheetName val="1-3.조건,바닥판 "/>
      <sheetName val="말뚝지지력산정"/>
      <sheetName val="일반수량"/>
      <sheetName val="상세"/>
      <sheetName val="시행예산"/>
      <sheetName val="부표총괄"/>
      <sheetName val="입찰견적보고서"/>
      <sheetName val="수량명세서"/>
      <sheetName val="가실행 내역서"/>
      <sheetName val="수주현황2월"/>
      <sheetName val="공통단가"/>
      <sheetName val="98지급계획"/>
      <sheetName val="전신환매도율"/>
      <sheetName val="개요"/>
      <sheetName val="건축-물가변동"/>
      <sheetName val="대치판정"/>
      <sheetName val="운반비"/>
      <sheetName val="포장공수량집계표"/>
      <sheetName val="산출내역서"/>
      <sheetName val="WORK"/>
      <sheetName val="도급"/>
      <sheetName val="다곡2교"/>
      <sheetName val="기계경비일람"/>
      <sheetName val="상-교대(A1-A2)"/>
      <sheetName val="인부신상자료"/>
      <sheetName val="nys"/>
      <sheetName val="월명지여방"/>
      <sheetName val="원가산출서"/>
      <sheetName val="완도-군외"/>
      <sheetName val="A LINE"/>
      <sheetName val="오산운암"/>
      <sheetName val="형식-1"/>
      <sheetName val="단가대비표"/>
      <sheetName val="삭제금지단가"/>
      <sheetName val="기초일위대가"/>
      <sheetName val="산근목록"/>
      <sheetName val="하중계산"/>
      <sheetName val="시운전연료비"/>
      <sheetName val="강병규"/>
      <sheetName val="98NS-N"/>
      <sheetName val="폐수토목내역서"/>
      <sheetName val="돈암사업"/>
      <sheetName val="실행(ALT1)"/>
      <sheetName val="TEL"/>
      <sheetName val="자료"/>
      <sheetName val="적용기준"/>
      <sheetName val="건축내역서"/>
      <sheetName val="실행"/>
      <sheetName val="을"/>
      <sheetName val="갑지(추정)"/>
      <sheetName val="중기목록"/>
      <sheetName val="자재목록"/>
      <sheetName val="단가목록"/>
      <sheetName val="덤프트럭계수"/>
      <sheetName val="이식운반"/>
      <sheetName val="밸브설치"/>
      <sheetName val="토량산출서"/>
      <sheetName val="COPING"/>
      <sheetName val="괴목육교"/>
      <sheetName val="화설내"/>
      <sheetName val="표지"/>
      <sheetName val="1~9 하중계산"/>
      <sheetName val="1~6 설계조건...."/>
      <sheetName val="주요항목별"/>
      <sheetName val="분전함신설"/>
      <sheetName val="접지1종"/>
      <sheetName val="MEXICO-C"/>
      <sheetName val="Total"/>
      <sheetName val="기본내용"/>
      <sheetName val="노임이"/>
      <sheetName val="원형1호맨홀토공수량"/>
      <sheetName val="1차"/>
      <sheetName val="2000전체분"/>
      <sheetName val="금속및금속창호"/>
      <sheetName val="가시설"/>
      <sheetName val="우수맨홀공제단위수량"/>
      <sheetName val="7.공정표"/>
      <sheetName val="민감도"/>
      <sheetName val="일용노임단가"/>
      <sheetName val="역T형옹벽단위수량"/>
      <sheetName val="원안"/>
      <sheetName val="콘_재료분리(1)"/>
      <sheetName val="MOTOR"/>
      <sheetName val="우수"/>
      <sheetName val="설비내역서"/>
      <sheetName val="전기내역서"/>
      <sheetName val="예정공정표(4차)"/>
      <sheetName val="설계예산서(5차)"/>
      <sheetName val="단산"/>
      <sheetName val="기초1"/>
      <sheetName val="일위"/>
      <sheetName val="출력!내역서"/>
      <sheetName val="미지급청구(01월분) "/>
      <sheetName val="＃호안블록"/>
      <sheetName val="설계기준"/>
      <sheetName val="내역1"/>
      <sheetName val="용선 C.L"/>
      <sheetName val="산수배수"/>
      <sheetName val="이토변실(A3-LINE)"/>
      <sheetName val="(2)자금(신용)"/>
      <sheetName val="기계내역"/>
      <sheetName val="ⴭⴭⴭⴭⴭ"/>
      <sheetName val="준검_내역서"/>
      <sheetName val="1차증가원가계산"/>
      <sheetName val="제직재"/>
      <sheetName val="설직재-1"/>
      <sheetName val="INDEX"/>
      <sheetName val="내역서단가산출용"/>
      <sheetName val="도장"/>
      <sheetName val="P-산#1-1(WOWA1)"/>
      <sheetName val="N賃率-職"/>
      <sheetName val="FAB별"/>
      <sheetName val="소비자가"/>
      <sheetName val="설계내역서"/>
      <sheetName val="일위대가-01"/>
      <sheetName val="원가계산서 (2)"/>
      <sheetName val="REDUCER"/>
      <sheetName val="WE'T"/>
      <sheetName val="교각1"/>
      <sheetName val="수로교총재료집계"/>
      <sheetName val="총괄-1"/>
      <sheetName val="건강보험 표준보수월액 조견표(04년도)"/>
      <sheetName val="국민연금 표준보수월액 조견표(04년도)"/>
      <sheetName val="관급자재"/>
      <sheetName val="관급자재(입력)"/>
      <sheetName val="견적서을2"/>
      <sheetName val="공종별"/>
      <sheetName val="수량산근(출력X)"/>
      <sheetName val="표준화수량집계표(출력X)"/>
      <sheetName val="품셈총괄(출력X)"/>
    </sheetNames>
    <sheetDataSet>
      <sheetData sheetId="0" refreshError="1">
        <row r="745">
          <cell r="F745">
            <v>922148830.20000005</v>
          </cell>
        </row>
      </sheetData>
      <sheetData sheetId="1" refreshError="1">
        <row r="5">
          <cell r="D5">
            <v>515989155</v>
          </cell>
        </row>
        <row r="9">
          <cell r="D9">
            <v>103851757</v>
          </cell>
        </row>
        <row r="10">
          <cell r="D10">
            <v>59927453</v>
          </cell>
        </row>
        <row r="11">
          <cell r="D11">
            <v>421813422</v>
          </cell>
        </row>
        <row r="12">
          <cell r="D12">
            <v>12676720</v>
          </cell>
        </row>
        <row r="13">
          <cell r="D13">
            <v>13876834</v>
          </cell>
        </row>
        <row r="16">
          <cell r="D16">
            <v>401608645</v>
          </cell>
        </row>
        <row r="17">
          <cell r="D17">
            <v>787706746</v>
          </cell>
        </row>
        <row r="31">
          <cell r="D31">
            <v>4532691</v>
          </cell>
        </row>
      </sheetData>
      <sheetData sheetId="2" refreshError="1"/>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refreshError="1"/>
      <sheetData sheetId="40"/>
      <sheetData sheetId="41" refreshError="1"/>
      <sheetData sheetId="42" refreshError="1"/>
      <sheetData sheetId="43" refreshError="1"/>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Set>
  </externalBook>
</externalLink>
</file>

<file path=xl/externalLinks/externalLink178.xml><?xml version="1.0" encoding="utf-8"?>
<externalLink xmlns="http://schemas.openxmlformats.org/spreadsheetml/2006/main">
  <externalBook xmlns:r="http://schemas.openxmlformats.org/officeDocument/2006/relationships" r:id="rId1">
    <sheetNames>
      <sheetName val="견적서갑지연속"/>
      <sheetName val="견적서표지"/>
      <sheetName val="계약서표지"/>
      <sheetName val="계약서갑지"/>
      <sheetName val="충북설비"/>
      <sheetName val="견적서표지 (충북)"/>
      <sheetName val="양재동"/>
      <sheetName val="Sheet15"/>
      <sheetName val="Sheet16"/>
      <sheetName val="Module3"/>
      <sheetName val="2공구산출내역"/>
      <sheetName val="sheet1"/>
      <sheetName val="대화견적20"/>
      <sheetName val="1,2공구원가계산서"/>
      <sheetName val="1공구산출내역서"/>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79.xml><?xml version="1.0" encoding="utf-8"?>
<externalLink xmlns="http://schemas.openxmlformats.org/spreadsheetml/2006/main">
  <externalBook xmlns:r="http://schemas.openxmlformats.org/officeDocument/2006/relationships" r:id="rId1">
    <sheetNames>
      <sheetName val="등기구내역서(HOTEL)"/>
      <sheetName val="1,2공구원가계산서"/>
      <sheetName val="2공구산출내역"/>
      <sheetName val="1공구산출내역서"/>
      <sheetName val="원가계산서"/>
      <sheetName val="내역"/>
      <sheetName val="sheet1"/>
      <sheetName val="자탐수량산출서"/>
      <sheetName val="주소"/>
      <sheetName val="단가산출"/>
      <sheetName val="주요항목별"/>
      <sheetName val="내역전기"/>
      <sheetName val="자재목록표"/>
      <sheetName val="국내조달(통합-1)"/>
      <sheetName val="직재"/>
      <sheetName val="내   역"/>
      <sheetName val="연습"/>
      <sheetName val="견적서"/>
      <sheetName val="환산"/>
      <sheetName val="일위대가"/>
      <sheetName val="기성내역"/>
      <sheetName val="BSD (2)"/>
      <sheetName val="투찰내역"/>
      <sheetName val="지급자재"/>
      <sheetName val="견적서갑지연속"/>
      <sheetName val="실행내역서 "/>
      <sheetName val="청 구"/>
      <sheetName val="갈현동"/>
      <sheetName val="일위_파일"/>
      <sheetName val="공사비예산서"/>
      <sheetName val="수량산출"/>
      <sheetName val="Sheet4"/>
      <sheetName val="내역(을)"/>
      <sheetName val="자재"/>
      <sheetName val="XL4Poppy"/>
      <sheetName val="COST"/>
      <sheetName val="자재단가"/>
      <sheetName val="MOTOR"/>
      <sheetName val="내역서"/>
      <sheetName val=" 갑지"/>
      <sheetName val="추가예산"/>
      <sheetName val="DATA"/>
      <sheetName val="내역서-설비"/>
      <sheetName val="을 2"/>
      <sheetName val="을 1"/>
      <sheetName val="실행철강하도"/>
      <sheetName val="날개벽수량표"/>
      <sheetName val="공통가설"/>
      <sheetName val="1월"/>
      <sheetName val="원격"/>
      <sheetName val="TRAY-재설치"/>
      <sheetName val="TRAY"/>
      <sheetName val="Sheet5"/>
      <sheetName val="총 원가계산"/>
    </sheetNames>
    <definedNames>
      <definedName name="매크로1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일위대가"/>
      <sheetName val="전기일위대가"/>
      <sheetName val="목표세부명세"/>
      <sheetName val="단가"/>
      <sheetName val="공통자료"/>
      <sheetName val="200"/>
      <sheetName val="노임단가"/>
      <sheetName val="Baby일위대가"/>
      <sheetName val="금액내역서"/>
      <sheetName val="40총괄"/>
      <sheetName val="40집계"/>
      <sheetName val="산출2-기기동력"/>
      <sheetName val="산출3-유도등"/>
      <sheetName val="산출2-동력"/>
      <sheetName val="산출2-피뢰침"/>
      <sheetName val="덤프"/>
      <sheetName val="관급자재집계표"/>
      <sheetName val="총괄내역서"/>
      <sheetName val="설치공사"/>
      <sheetName val="단면 (2)"/>
      <sheetName val="#REF"/>
      <sheetName val="날개벽(시점좌측)"/>
      <sheetName val="수목표준대가"/>
      <sheetName val="Supplement2"/>
      <sheetName val="간선계산"/>
      <sheetName val="일위대가(계측기설치)"/>
      <sheetName val="당초"/>
      <sheetName val="BOX 본체"/>
      <sheetName val="배수유공블럭"/>
      <sheetName val="말뚝지지력산정"/>
      <sheetName val="ELECTRIC"/>
      <sheetName val="CTEMCOST"/>
      <sheetName val="SCHEDULE"/>
      <sheetName val="경영상태"/>
      <sheetName val="대림경상68억"/>
      <sheetName val="공사비예산서(토목분)"/>
      <sheetName val="내역서"/>
      <sheetName val="공사비집계"/>
      <sheetName val="C-직노1"/>
      <sheetName val="SG"/>
      <sheetName val="입찰안"/>
      <sheetName val="견적990322"/>
      <sheetName val="중기일위대가"/>
      <sheetName val="골조시행"/>
      <sheetName val="Sheet1"/>
      <sheetName val="집계"/>
      <sheetName val="기본일위"/>
      <sheetName val="내역서2안"/>
      <sheetName val="직노"/>
      <sheetName val="실행내역"/>
      <sheetName val="3.공통공사대비"/>
      <sheetName val="1.설계조건"/>
      <sheetName val="단가 "/>
      <sheetName val="일위대가 (PM)"/>
      <sheetName val="노임"/>
      <sheetName val="설직재-1"/>
      <sheetName val="제직재"/>
      <sheetName val="여과지동"/>
      <sheetName val="기초자료"/>
      <sheetName val="수량이동"/>
      <sheetName val="S003031"/>
      <sheetName val="하수BOX이설"/>
      <sheetName val="archi(본사)"/>
      <sheetName val="결과조달"/>
      <sheetName val="DATE"/>
      <sheetName val="DANGA"/>
      <sheetName val="가격조사서"/>
      <sheetName val="data2"/>
      <sheetName val="산정표"/>
      <sheetName val="노무비 경비"/>
      <sheetName val="산재 안전"/>
      <sheetName val="양수장(기계)"/>
      <sheetName val="환경기계공정표 (3)"/>
      <sheetName val="Sheet13"/>
      <sheetName val="Sheet14"/>
      <sheetName val="P-J"/>
      <sheetName val="수량산출서(전기계장)"/>
      <sheetName val="설계명세서"/>
      <sheetName val="일위대가목차"/>
      <sheetName val="처리단락"/>
      <sheetName val="집계표(OPTION)"/>
      <sheetName val="계산근거"/>
      <sheetName val="하부철근수량"/>
      <sheetName val="수량산출서"/>
      <sheetName val="Macro(차단기)"/>
      <sheetName val="DATA"/>
      <sheetName val="데이타"/>
      <sheetName val="__"/>
      <sheetName val="40단가산출서"/>
      <sheetName val="D-경비1"/>
      <sheetName val="A-4"/>
      <sheetName val="구조물철거타공정이월"/>
      <sheetName val="COVER"/>
      <sheetName val="EKOG10건축"/>
      <sheetName val="자료입력"/>
      <sheetName val="전기"/>
      <sheetName val="지급자재"/>
      <sheetName val="표지"/>
      <sheetName val="할증"/>
      <sheetName val="내역"/>
      <sheetName val="조명시설"/>
      <sheetName val="인건-측정"/>
      <sheetName val="VXXXXX"/>
      <sheetName val="입출재고현황 (2)"/>
      <sheetName val="TYPE A"/>
      <sheetName val="교각1"/>
      <sheetName val="조명율표"/>
      <sheetName val="hvac(제어동)"/>
      <sheetName val="노무비 근거"/>
      <sheetName val="Y-WORK"/>
      <sheetName val="N賃率-職"/>
      <sheetName val="직재"/>
      <sheetName val="단가산출2"/>
      <sheetName val="물가대비표"/>
      <sheetName val="토공A"/>
      <sheetName val="총괄표"/>
      <sheetName val="개요"/>
      <sheetName val="Macro(전선)"/>
      <sheetName val="BOX전기내역"/>
      <sheetName val="기성내역서"/>
      <sheetName val="2F 회의실견적(5_14 일대)"/>
      <sheetName val="전체철근집계"/>
      <sheetName val="방조제+선착장+배수갑문+부대공+1-2방조제"/>
      <sheetName val="설계내역서"/>
      <sheetName val="점수계산1-2"/>
      <sheetName val="T13(P68~72,78)"/>
      <sheetName val="252K444"/>
      <sheetName val="관로토공집계표"/>
      <sheetName val="장비"/>
      <sheetName val="노무"/>
      <sheetName val="설계"/>
      <sheetName val="공문"/>
      <sheetName val="갑지"/>
      <sheetName val="항목별사용내역"/>
      <sheetName val="항목별사용금액"/>
      <sheetName val="급여명세서(한국)"/>
      <sheetName val="1.노무비명세서(해동)"/>
      <sheetName val="1.노무비명세서(토목)"/>
      <sheetName val="2.노무비명세서(해동)"/>
      <sheetName val="2.노무비명세서(수직보호망)"/>
      <sheetName val="2.노무비명세서(난간대)"/>
      <sheetName val="2.사진대지"/>
      <sheetName val="3.사진대지"/>
      <sheetName val="Sheet3"/>
      <sheetName val="연돌일위집계"/>
      <sheetName val="1062-X방향 "/>
      <sheetName val="원형맨홀수량"/>
      <sheetName val="woo(mac)"/>
      <sheetName val="견적서"/>
      <sheetName val="교통신호등"/>
      <sheetName val="터파기및재료"/>
      <sheetName val="plan&amp;section of foundation"/>
      <sheetName val="design criteria"/>
      <sheetName val="일위목록"/>
      <sheetName val="노무비"/>
      <sheetName val="기초일위"/>
      <sheetName val="수목단가"/>
      <sheetName val="시설수량표"/>
      <sheetName val="시설일위"/>
      <sheetName val="식재수량표"/>
      <sheetName val="식재일위"/>
      <sheetName val="자재단가"/>
      <sheetName val="단위수량"/>
      <sheetName val="단가대비표"/>
      <sheetName val="투찰금액"/>
      <sheetName val="Sheet2"/>
      <sheetName val="BweData"/>
      <sheetName val="MCC제원"/>
      <sheetName val="토목"/>
      <sheetName val="표지 (2)"/>
      <sheetName val="표지 (3)"/>
      <sheetName val="표지 (4)"/>
      <sheetName val="표지 (5)"/>
      <sheetName val="목차"/>
      <sheetName val="요약"/>
      <sheetName val="목적"/>
      <sheetName val="전제"/>
      <sheetName val="계산기준"/>
      <sheetName val="간지"/>
      <sheetName val="일위(PN)"/>
      <sheetName val="BOQ(전체)"/>
      <sheetName val="저"/>
      <sheetName val="옵션"/>
      <sheetName val="합산자재"/>
      <sheetName val="일대목차"/>
      <sheetName val="노임근거"/>
      <sheetName val="●내역"/>
      <sheetName val="건축단가"/>
      <sheetName val="Recovered_Sheet22"/>
      <sheetName val="Recovered_Sheet21"/>
      <sheetName val="Recovered_Sheet37"/>
      <sheetName val="기계내역"/>
      <sheetName val="준검 내역서"/>
      <sheetName val="예가표"/>
      <sheetName val="공종별집계표"/>
      <sheetName val="공종별세부사항"/>
      <sheetName val="공종별내역서(견적용)"/>
      <sheetName val="철거산출근거"/>
      <sheetName val="평가데이터"/>
      <sheetName val="직공비"/>
      <sheetName val="H-pile(298x299)"/>
      <sheetName val="H-pile(250x250)"/>
      <sheetName val="예산변경사항"/>
      <sheetName val="FILE1"/>
      <sheetName val="정공공사"/>
      <sheetName val="2000,9월 일위"/>
      <sheetName val="공통단가"/>
      <sheetName val="단가조사"/>
      <sheetName val="단위단가"/>
      <sheetName val="경상직원"/>
      <sheetName val="조건"/>
      <sheetName val="코드표"/>
      <sheetName val="재료비"/>
      <sheetName val="단가일람"/>
      <sheetName val="조경일람"/>
      <sheetName val="운반비"/>
      <sheetName val="단가표"/>
      <sheetName val="전체도급"/>
      <sheetName val="부대대비"/>
      <sheetName val="냉연집계"/>
      <sheetName val="ENE-CAL 1"/>
      <sheetName val="단가산출서"/>
      <sheetName val="인건비"/>
      <sheetName val="TEST1"/>
      <sheetName val="SULKEA"/>
      <sheetName val="잔수량(작성)"/>
      <sheetName val="도급"/>
      <sheetName val="2.단면가정"/>
      <sheetName val="input (2)"/>
      <sheetName val="심부구속"/>
      <sheetName val="1"/>
      <sheetName val="기초계산 (2)"/>
      <sheetName val="구조계산"/>
      <sheetName val="말뚝기초"/>
      <sheetName val="공내역"/>
      <sheetName val="내역및총괄"/>
      <sheetName val="노원열병합  건축공사기성내역서"/>
      <sheetName val="Sheet4"/>
      <sheetName val="CODE"/>
      <sheetName val="수량산출서 갑지"/>
      <sheetName val="집계표"/>
      <sheetName val="실행분개"/>
      <sheetName val="부속동"/>
      <sheetName val="산출내역서집계표"/>
      <sheetName val="전계가"/>
      <sheetName val="PAD TR보호대기초"/>
      <sheetName val="가로등기초"/>
      <sheetName val="HANDHOLE(2)"/>
      <sheetName val="EQ-R1"/>
      <sheetName val="일집"/>
      <sheetName val="일위"/>
      <sheetName val="배수공 주요자재 집계표"/>
      <sheetName val="6호기"/>
      <sheetName val="신우"/>
      <sheetName val="가도공"/>
      <sheetName val="자재단가비교표"/>
      <sheetName val="공사내역"/>
      <sheetName val="견적"/>
      <sheetName val="을"/>
      <sheetName val="현장관리비 산출내역"/>
      <sheetName val="일반공사"/>
      <sheetName val="대비"/>
      <sheetName val="30신설일위대가"/>
      <sheetName val="30집계표"/>
      <sheetName val="자료"/>
      <sheetName val="DATE2001"/>
      <sheetName val="Total"/>
      <sheetName val="설산1.나"/>
      <sheetName val="본사S"/>
      <sheetName val="제경비율"/>
      <sheetName val="토공사"/>
      <sheetName val="000000"/>
      <sheetName val="국공유지및사유지"/>
      <sheetName val="내역표지"/>
      <sheetName val="IMPEADENCE MAP 취수장"/>
      <sheetName val="Sheet9"/>
      <sheetName val="Sheet10"/>
      <sheetName val="간선"/>
      <sheetName val="발전기"/>
      <sheetName val="GEN"/>
      <sheetName val="대운산출"/>
      <sheetName val="1.수인터널"/>
      <sheetName val="제-노임"/>
      <sheetName val="별표"/>
      <sheetName val="자재조사표"/>
      <sheetName val="laroux"/>
      <sheetName val="반포-봉암"/>
      <sheetName val="조건표"/>
      <sheetName val="Module1"/>
      <sheetName val="차액보증"/>
      <sheetName val="★도급내역"/>
      <sheetName val="1공구 건정토건 토공"/>
      <sheetName val="밸브설치"/>
      <sheetName val="부대공사비"/>
      <sheetName val="적격"/>
      <sheetName val="공용정보"/>
      <sheetName val="sum1 (2)"/>
      <sheetName val="일위대가(가설)"/>
      <sheetName val="MOTOR"/>
      <sheetName val="일위대가표"/>
      <sheetName val="유림골조"/>
      <sheetName val="공통부대비"/>
      <sheetName val="4.전기"/>
      <sheetName val="공사비총괄표"/>
      <sheetName val="asd"/>
      <sheetName val="01"/>
      <sheetName val="COPING"/>
      <sheetName val="공사비증감"/>
      <sheetName val="토공계산서(부체도로)"/>
      <sheetName val="모델링"/>
      <sheetName val="하중계산"/>
      <sheetName val="램머"/>
      <sheetName val="금호"/>
      <sheetName val="부하(성남)"/>
      <sheetName val="Sheet1 (2)"/>
      <sheetName val="D-3109"/>
      <sheetName val="1호맨홀토공"/>
      <sheetName val="공사원가계산서"/>
      <sheetName val="기초공"/>
      <sheetName val="기둥(원형)"/>
      <sheetName val="변경내역대비표(2)"/>
      <sheetName val="내역분개"/>
      <sheetName val="DATA1"/>
      <sheetName val="패널"/>
      <sheetName val="I一般比"/>
      <sheetName val="포장공"/>
      <sheetName val="외주현황9905"/>
      <sheetName val="W-현원가"/>
      <sheetName val="FORM-0"/>
      <sheetName val="프랜트면허"/>
      <sheetName val="토목주소"/>
      <sheetName val="전체"/>
      <sheetName val="방배동내역(리라)"/>
      <sheetName val="공통가설"/>
      <sheetName val="부대공사총괄"/>
      <sheetName val="현장경비"/>
      <sheetName val="건축공사집계표"/>
      <sheetName val="방배동내역 (총괄)"/>
      <sheetName val="대비표"/>
      <sheetName val="_REF"/>
      <sheetName val="노임조정"/>
      <sheetName val="품셈TABLE"/>
      <sheetName val="중기비"/>
      <sheetName val="시멘트"/>
      <sheetName val="6PILE  (돌출)"/>
      <sheetName val="물량표S"/>
    </sheetNames>
    <sheetDataSet>
      <sheetData sheetId="0" refreshError="1">
        <row r="732">
          <cell r="A732" t="str">
            <v>K02</v>
          </cell>
          <cell r="B732">
            <v>47</v>
          </cell>
          <cell r="D732" t="str">
            <v>제 47 호표</v>
          </cell>
          <cell r="E732" t="str">
            <v>프라임코팅</v>
          </cell>
          <cell r="H732" t="str">
            <v>MC-1</v>
          </cell>
          <cell r="L732" t="str">
            <v>근거 : 건설12-11</v>
          </cell>
          <cell r="Q732" t="str">
            <v>단위 : 100m2</v>
          </cell>
        </row>
        <row r="733">
          <cell r="A733" t="str">
            <v xml:space="preserve"> </v>
          </cell>
          <cell r="D733" t="str">
            <v>명    칭</v>
          </cell>
          <cell r="E733" t="str">
            <v>규   격</v>
          </cell>
          <cell r="F733" t="str">
            <v>단  위</v>
          </cell>
          <cell r="G733" t="str">
            <v>수  량</v>
          </cell>
          <cell r="H733" t="str">
            <v>직접</v>
          </cell>
          <cell r="I733" t="str">
            <v>재료비</v>
          </cell>
          <cell r="J733" t="str">
            <v>간접</v>
          </cell>
          <cell r="K733" t="str">
            <v>재료비</v>
          </cell>
          <cell r="L733" t="str">
            <v>직접</v>
          </cell>
          <cell r="M733" t="str">
            <v>노무비</v>
          </cell>
          <cell r="N733" t="str">
            <v>경</v>
          </cell>
          <cell r="O733" t="str">
            <v>비</v>
          </cell>
          <cell r="P733" t="str">
            <v>계</v>
          </cell>
          <cell r="Q733" t="str">
            <v>비    고</v>
          </cell>
        </row>
        <row r="734">
          <cell r="A734" t="str">
            <v xml:space="preserve"> </v>
          </cell>
          <cell r="H734" t="str">
            <v>단가</v>
          </cell>
          <cell r="I734" t="str">
            <v>금액</v>
          </cell>
          <cell r="J734" t="str">
            <v>단가</v>
          </cell>
          <cell r="K734" t="str">
            <v>금액</v>
          </cell>
          <cell r="L734" t="str">
            <v>단가</v>
          </cell>
          <cell r="M734" t="str">
            <v>금액</v>
          </cell>
          <cell r="N734" t="str">
            <v>단가</v>
          </cell>
          <cell r="O734" t="str">
            <v>금액</v>
          </cell>
        </row>
        <row r="735">
          <cell r="A735" t="str">
            <v>I005</v>
          </cell>
          <cell r="B735">
            <v>0.38</v>
          </cell>
          <cell r="D735" t="str">
            <v>아스팔트</v>
          </cell>
          <cell r="E735" t="str">
            <v>MC-1</v>
          </cell>
          <cell r="F735" t="str">
            <v>d/m</v>
          </cell>
          <cell r="G735">
            <v>0.38</v>
          </cell>
          <cell r="H735">
            <v>38000</v>
          </cell>
          <cell r="I735">
            <v>14440</v>
          </cell>
          <cell r="J735">
            <v>0</v>
          </cell>
          <cell r="K735">
            <v>0</v>
          </cell>
          <cell r="L735">
            <v>0</v>
          </cell>
          <cell r="M735">
            <v>0</v>
          </cell>
          <cell r="N735">
            <v>0</v>
          </cell>
          <cell r="O735">
            <v>0</v>
          </cell>
          <cell r="P735">
            <v>14440</v>
          </cell>
        </row>
        <row r="736">
          <cell r="A736" t="str">
            <v>r036</v>
          </cell>
          <cell r="B736">
            <v>0.04</v>
          </cell>
          <cell r="D736" t="str">
            <v>포장공</v>
          </cell>
          <cell r="E736">
            <v>0</v>
          </cell>
          <cell r="F736" t="str">
            <v>인</v>
          </cell>
          <cell r="G736">
            <v>0.04</v>
          </cell>
          <cell r="H736">
            <v>0</v>
          </cell>
          <cell r="I736">
            <v>0</v>
          </cell>
          <cell r="J736">
            <v>0</v>
          </cell>
          <cell r="K736">
            <v>0</v>
          </cell>
          <cell r="L736">
            <v>68200</v>
          </cell>
          <cell r="M736">
            <v>2728</v>
          </cell>
          <cell r="N736">
            <v>0</v>
          </cell>
          <cell r="O736">
            <v>0</v>
          </cell>
          <cell r="P736">
            <v>2728</v>
          </cell>
        </row>
        <row r="737">
          <cell r="A737" t="str">
            <v>r010</v>
          </cell>
          <cell r="B737">
            <v>0.12</v>
          </cell>
          <cell r="D737" t="str">
            <v>보통인부</v>
          </cell>
          <cell r="E737">
            <v>0</v>
          </cell>
          <cell r="F737" t="str">
            <v>인</v>
          </cell>
          <cell r="G737">
            <v>0.12</v>
          </cell>
          <cell r="H737">
            <v>0</v>
          </cell>
          <cell r="I737">
            <v>0</v>
          </cell>
          <cell r="J737">
            <v>0</v>
          </cell>
          <cell r="K737">
            <v>0</v>
          </cell>
          <cell r="L737">
            <v>34900</v>
          </cell>
          <cell r="M737">
            <v>4188</v>
          </cell>
          <cell r="N737">
            <v>0</v>
          </cell>
          <cell r="O737">
            <v>0</v>
          </cell>
          <cell r="P737">
            <v>4188</v>
          </cell>
        </row>
        <row r="742">
          <cell r="A742" t="str">
            <v xml:space="preserve"> </v>
          </cell>
        </row>
        <row r="743">
          <cell r="A743" t="str">
            <v xml:space="preserve"> </v>
          </cell>
        </row>
        <row r="744">
          <cell r="A744" t="str">
            <v xml:space="preserve"> </v>
          </cell>
        </row>
        <row r="745">
          <cell r="A745" t="str">
            <v xml:space="preserve"> </v>
          </cell>
          <cell r="C745" t="str">
            <v>K02</v>
          </cell>
          <cell r="D745" t="str">
            <v>계</v>
          </cell>
          <cell r="E745" t="str">
            <v>제 47 호표</v>
          </cell>
          <cell r="I745">
            <v>14440</v>
          </cell>
          <cell r="K745">
            <v>0</v>
          </cell>
          <cell r="M745">
            <v>6916</v>
          </cell>
          <cell r="O745">
            <v>0</v>
          </cell>
          <cell r="P745">
            <v>21356</v>
          </cell>
        </row>
        <row r="1400">
          <cell r="A1400" t="str">
            <v>B22</v>
          </cell>
          <cell r="B1400">
            <v>93</v>
          </cell>
          <cell r="D1400" t="str">
            <v>제 93 호표</v>
          </cell>
          <cell r="E1400" t="str">
            <v>관용접(Φ400mm)</v>
          </cell>
          <cell r="H1400">
            <v>0</v>
          </cell>
          <cell r="L1400" t="str">
            <v>근거 : 건설17-8</v>
          </cell>
          <cell r="Q1400" t="str">
            <v>단위 : 개소/6m</v>
          </cell>
        </row>
        <row r="1401">
          <cell r="A1401" t="str">
            <v xml:space="preserve"> </v>
          </cell>
          <cell r="D1401" t="str">
            <v>명    칭</v>
          </cell>
          <cell r="E1401" t="str">
            <v>규   격</v>
          </cell>
          <cell r="F1401" t="str">
            <v>단  위</v>
          </cell>
          <cell r="G1401" t="str">
            <v>수  량</v>
          </cell>
          <cell r="H1401" t="str">
            <v>직접</v>
          </cell>
          <cell r="I1401" t="str">
            <v>재료비</v>
          </cell>
          <cell r="J1401" t="str">
            <v>간접</v>
          </cell>
          <cell r="K1401" t="str">
            <v>재료비</v>
          </cell>
          <cell r="L1401" t="str">
            <v>직접</v>
          </cell>
          <cell r="M1401" t="str">
            <v>노무비</v>
          </cell>
          <cell r="N1401" t="str">
            <v>경</v>
          </cell>
          <cell r="O1401" t="str">
            <v>비</v>
          </cell>
          <cell r="P1401" t="str">
            <v>계</v>
          </cell>
          <cell r="Q1401" t="str">
            <v>비    고</v>
          </cell>
        </row>
        <row r="1402">
          <cell r="A1402" t="str">
            <v xml:space="preserve"> </v>
          </cell>
          <cell r="H1402" t="str">
            <v>단가</v>
          </cell>
          <cell r="I1402" t="str">
            <v>금액</v>
          </cell>
          <cell r="J1402" t="str">
            <v>단가</v>
          </cell>
          <cell r="K1402" t="str">
            <v>금액</v>
          </cell>
          <cell r="L1402" t="str">
            <v>단가</v>
          </cell>
          <cell r="M1402" t="str">
            <v>금액</v>
          </cell>
          <cell r="N1402" t="str">
            <v>단가</v>
          </cell>
          <cell r="O1402" t="str">
            <v>금액</v>
          </cell>
        </row>
        <row r="1403">
          <cell r="A1403" t="str">
            <v>I020</v>
          </cell>
          <cell r="B1403">
            <v>1.6</v>
          </cell>
          <cell r="D1403" t="str">
            <v>용접봉</v>
          </cell>
          <cell r="E1403" t="str">
            <v>115×3mm</v>
          </cell>
          <cell r="F1403" t="str">
            <v>kg</v>
          </cell>
          <cell r="G1403">
            <v>1.6</v>
          </cell>
          <cell r="H1403">
            <v>0</v>
          </cell>
          <cell r="I1403">
            <v>0</v>
          </cell>
          <cell r="J1403">
            <v>920</v>
          </cell>
          <cell r="K1403">
            <v>1472</v>
          </cell>
          <cell r="L1403">
            <v>0</v>
          </cell>
          <cell r="M1403">
            <v>0</v>
          </cell>
          <cell r="N1403">
            <v>0</v>
          </cell>
          <cell r="O1403">
            <v>0</v>
          </cell>
          <cell r="P1403">
            <v>1472</v>
          </cell>
        </row>
        <row r="1404">
          <cell r="A1404" t="str">
            <v>r013</v>
          </cell>
          <cell r="B1404">
            <v>0.54</v>
          </cell>
          <cell r="D1404" t="str">
            <v>용접공</v>
          </cell>
          <cell r="E1404">
            <v>0</v>
          </cell>
          <cell r="F1404" t="str">
            <v>인</v>
          </cell>
          <cell r="G1404">
            <v>0.54</v>
          </cell>
          <cell r="H1404">
            <v>0</v>
          </cell>
          <cell r="I1404">
            <v>0</v>
          </cell>
          <cell r="J1404">
            <v>0</v>
          </cell>
          <cell r="K1404">
            <v>0</v>
          </cell>
          <cell r="L1404">
            <v>65500</v>
          </cell>
          <cell r="M1404">
            <v>35370</v>
          </cell>
          <cell r="N1404">
            <v>0</v>
          </cell>
          <cell r="O1404">
            <v>0</v>
          </cell>
          <cell r="P1404">
            <v>35370</v>
          </cell>
        </row>
        <row r="1411">
          <cell r="A1411" t="str">
            <v xml:space="preserve"> </v>
          </cell>
        </row>
        <row r="1412">
          <cell r="A1412" t="str">
            <v xml:space="preserve"> </v>
          </cell>
        </row>
        <row r="1413">
          <cell r="A1413" t="str">
            <v xml:space="preserve"> </v>
          </cell>
          <cell r="C1413" t="str">
            <v>B22</v>
          </cell>
          <cell r="D1413" t="str">
            <v>계</v>
          </cell>
          <cell r="E1413" t="str">
            <v>제 93 호표</v>
          </cell>
          <cell r="I1413">
            <v>0</v>
          </cell>
          <cell r="K1413">
            <v>1472</v>
          </cell>
          <cell r="M1413">
            <v>35370</v>
          </cell>
          <cell r="O1413">
            <v>0</v>
          </cell>
          <cell r="P1413">
            <v>36842</v>
          </cell>
        </row>
        <row r="1516">
          <cell r="A1516" t="str">
            <v>O03</v>
          </cell>
          <cell r="B1516">
            <v>101</v>
          </cell>
          <cell r="D1516" t="str">
            <v>제 101 호표</v>
          </cell>
          <cell r="E1516" t="str">
            <v>인력 터파기(풍화암 및 연암)</v>
          </cell>
          <cell r="H1516" t="str">
            <v>인력(2-3)</v>
          </cell>
          <cell r="L1516" t="str">
            <v>근거 : 토공3-1</v>
          </cell>
          <cell r="Q1516" t="str">
            <v>단위 :㎥</v>
          </cell>
        </row>
        <row r="1517">
          <cell r="A1517" t="str">
            <v xml:space="preserve"> </v>
          </cell>
          <cell r="D1517" t="str">
            <v>명    칭</v>
          </cell>
          <cell r="E1517" t="str">
            <v>규   격</v>
          </cell>
          <cell r="F1517" t="str">
            <v>단  위</v>
          </cell>
          <cell r="G1517" t="str">
            <v>수  량</v>
          </cell>
          <cell r="H1517" t="str">
            <v>직접</v>
          </cell>
          <cell r="I1517" t="str">
            <v>재료비</v>
          </cell>
          <cell r="J1517" t="str">
            <v>간접</v>
          </cell>
          <cell r="K1517" t="str">
            <v>재료비</v>
          </cell>
          <cell r="L1517" t="str">
            <v>직접</v>
          </cell>
          <cell r="M1517" t="str">
            <v>노무비</v>
          </cell>
          <cell r="N1517" t="str">
            <v>경</v>
          </cell>
          <cell r="O1517" t="str">
            <v>비</v>
          </cell>
          <cell r="P1517" t="str">
            <v>계</v>
          </cell>
          <cell r="Q1517" t="str">
            <v>비    고</v>
          </cell>
        </row>
        <row r="1518">
          <cell r="A1518" t="str">
            <v xml:space="preserve"> </v>
          </cell>
          <cell r="H1518" t="str">
            <v>단가</v>
          </cell>
          <cell r="I1518" t="str">
            <v>금액</v>
          </cell>
          <cell r="J1518" t="str">
            <v>단가</v>
          </cell>
          <cell r="K1518" t="str">
            <v>금액</v>
          </cell>
          <cell r="L1518" t="str">
            <v>단가</v>
          </cell>
          <cell r="M1518" t="str">
            <v>금액</v>
          </cell>
          <cell r="N1518" t="str">
            <v>단가</v>
          </cell>
          <cell r="O1518" t="str">
            <v>금액</v>
          </cell>
        </row>
        <row r="1519">
          <cell r="A1519" t="str">
            <v>r010</v>
          </cell>
          <cell r="B1519">
            <v>1</v>
          </cell>
          <cell r="D1519" t="str">
            <v>보통인부</v>
          </cell>
          <cell r="E1519">
            <v>0</v>
          </cell>
          <cell r="F1519" t="str">
            <v>인</v>
          </cell>
          <cell r="G1519">
            <v>1</v>
          </cell>
          <cell r="H1519">
            <v>0</v>
          </cell>
          <cell r="I1519">
            <v>0</v>
          </cell>
          <cell r="J1519">
            <v>0</v>
          </cell>
          <cell r="K1519">
            <v>0</v>
          </cell>
          <cell r="L1519">
            <v>34900</v>
          </cell>
          <cell r="M1519">
            <v>34900</v>
          </cell>
          <cell r="N1519">
            <v>0</v>
          </cell>
          <cell r="O1519">
            <v>0</v>
          </cell>
          <cell r="P1519">
            <v>34900</v>
          </cell>
          <cell r="Q1519" t="str">
            <v>주위에 장애물이 있을경우</v>
          </cell>
        </row>
        <row r="1520">
          <cell r="A1520" t="str">
            <v>R037</v>
          </cell>
          <cell r="B1520">
            <v>2</v>
          </cell>
          <cell r="D1520" t="str">
            <v>할석공</v>
          </cell>
          <cell r="E1520">
            <v>0</v>
          </cell>
          <cell r="F1520" t="str">
            <v>인</v>
          </cell>
          <cell r="G1520">
            <v>2</v>
          </cell>
          <cell r="H1520">
            <v>0</v>
          </cell>
          <cell r="I1520">
            <v>0</v>
          </cell>
          <cell r="J1520">
            <v>0</v>
          </cell>
          <cell r="K1520">
            <v>0</v>
          </cell>
          <cell r="L1520">
            <v>65700</v>
          </cell>
          <cell r="M1520">
            <v>131400</v>
          </cell>
          <cell r="N1520">
            <v>0</v>
          </cell>
          <cell r="O1520">
            <v>0</v>
          </cell>
          <cell r="P1520">
            <v>131400</v>
          </cell>
          <cell r="Q1520" t="str">
            <v>50%까지 할증가능</v>
          </cell>
        </row>
        <row r="1528">
          <cell r="A1528" t="str">
            <v xml:space="preserve"> </v>
          </cell>
        </row>
        <row r="1529">
          <cell r="A1529" t="str">
            <v xml:space="preserve"> </v>
          </cell>
          <cell r="C1529" t="str">
            <v>O03</v>
          </cell>
          <cell r="D1529" t="str">
            <v>계</v>
          </cell>
          <cell r="E1529" t="str">
            <v>제 101 호표</v>
          </cell>
          <cell r="I1529">
            <v>0</v>
          </cell>
          <cell r="K1529">
            <v>0</v>
          </cell>
          <cell r="M1529">
            <v>166300</v>
          </cell>
          <cell r="O1529">
            <v>0</v>
          </cell>
          <cell r="P1529">
            <v>166300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sheetData sheetId="243"/>
      <sheetData sheetId="244"/>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Set>
  </externalBook>
</externalLink>
</file>

<file path=xl/externalLinks/externalLink180.xml><?xml version="1.0" encoding="utf-8"?>
<externalLink xmlns="http://schemas.openxmlformats.org/spreadsheetml/2006/main">
  <externalBook xmlns:r="http://schemas.openxmlformats.org/officeDocument/2006/relationships" r:id="rId1">
    <sheetNames>
      <sheetName val="XXXXXX"/>
      <sheetName val="공사비예산서"/>
      <sheetName val="재료비"/>
      <sheetName val="노무비"/>
      <sheetName val="일위대가 "/>
      <sheetName val="품셈"/>
      <sheetName val="고동,고철"/>
      <sheetName val="견적비교(수배전반)"/>
      <sheetName val="견적비교(조명기구)"/>
      <sheetName val="산출총괄표"/>
      <sheetName val="집계표"/>
      <sheetName val="기성율 산출"/>
      <sheetName val="익산설계"/>
      <sheetName val="견적서갑지연속"/>
      <sheetName val="2공구산출내역"/>
    </sheetNames>
    <definedNames>
      <definedName name="이윤"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externalLinks/externalLink181.xml><?xml version="1.0" encoding="utf-8"?>
<externalLink xmlns="http://schemas.openxmlformats.org/spreadsheetml/2006/main">
  <externalBook xmlns:r="http://schemas.openxmlformats.org/officeDocument/2006/relationships" r:id="rId1">
    <sheetNames>
      <sheetName val="시중노임가"/>
      <sheetName val="자재단가대비표"/>
      <sheetName val="기초단위"/>
      <sheetName val="일위대가"/>
      <sheetName val="차선일위"/>
      <sheetName val="기계경비"/>
      <sheetName val="갑지"/>
      <sheetName val="원가계산서"/>
      <sheetName val="총괄표"/>
      <sheetName val="내역서"/>
      <sheetName val="수량집계"/>
      <sheetName val="2공구산출내역"/>
      <sheetName val="1,2공구원가계산서"/>
      <sheetName val="1공구산출내역서"/>
      <sheetName val="인부신상자료"/>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82.xml><?xml version="1.0" encoding="utf-8"?>
<externalLink xmlns="http://schemas.openxmlformats.org/spreadsheetml/2006/main">
  <externalBook xmlns:r="http://schemas.openxmlformats.org/officeDocument/2006/relationships" r:id="rId1">
    <sheetNames>
      <sheetName val="품의"/>
      <sheetName val="준공내역서(갑)"/>
      <sheetName val="교통대책내역"/>
      <sheetName val="신청내역서"/>
      <sheetName val="일위대가"/>
      <sheetName val="제경비"/>
      <sheetName val="현장관리비"/>
      <sheetName val="내역"/>
      <sheetName val="비교1"/>
      <sheetName val="견적"/>
      <sheetName val="교통대책"/>
      <sheetName val="실행내역서 "/>
      <sheetName val="COST"/>
      <sheetName val="데이타"/>
      <sheetName val="식재인부"/>
      <sheetName val="퍼스트"/>
      <sheetName val="학생내역"/>
      <sheetName val="C1ㅇ"/>
      <sheetName val="금융비용"/>
      <sheetName val="원가계산서"/>
      <sheetName val="단가 및 재료비"/>
      <sheetName val="중기사용료산출근거"/>
      <sheetName val="부속동"/>
      <sheetName val="남대문빌딩"/>
      <sheetName val="갑지"/>
      <sheetName val="집계표"/>
      <sheetName val="내역서2안"/>
      <sheetName val="내2"/>
      <sheetName val="부대공Ⅱ"/>
      <sheetName val="역공종"/>
      <sheetName val="단가비교"/>
      <sheetName val="설계예시"/>
      <sheetName val="6. 안전관리비"/>
      <sheetName val="6호기"/>
      <sheetName val="건설성적"/>
      <sheetName val="납부서"/>
      <sheetName val="약품공급2"/>
      <sheetName val=" HIT-&gt;HMC 견적(3900)"/>
      <sheetName val="자재목록표"/>
      <sheetName val="수목데이타 "/>
      <sheetName val="입력"/>
      <sheetName val="갑지1"/>
      <sheetName val="연부97-1"/>
      <sheetName val="TRE TABLE"/>
      <sheetName val="공사개요"/>
      <sheetName val="지급자재"/>
      <sheetName val="포장공"/>
      <sheetName val="토공"/>
      <sheetName val="배수공"/>
      <sheetName val="SHEET PILE단가"/>
      <sheetName val="내역전기"/>
      <sheetName val="SAM"/>
      <sheetName val="간접1"/>
      <sheetName val="일위대가표"/>
      <sheetName val="단가표"/>
      <sheetName val="MAIN"/>
      <sheetName val="영업.일1"/>
      <sheetName val="수지표"/>
      <sheetName val="제출내역 (2)"/>
      <sheetName val="시멘트"/>
      <sheetName val="내역(정지)"/>
      <sheetName val="실행내역서_"/>
      <sheetName val="단가_및_재료비"/>
      <sheetName val="6__안전관리비"/>
      <sheetName val="SHEET_PILE단가"/>
      <sheetName val="_HIT-&gt;HMC_견적(3900)"/>
      <sheetName val="수목데이타_"/>
      <sheetName val="96노임기준"/>
      <sheetName val="표지"/>
      <sheetName val="대비표(토공1안)"/>
      <sheetName val="sheet1"/>
      <sheetName val="9811"/>
      <sheetName val="도급,하도급 예정금액"/>
      <sheetName val="시중노임(공사)"/>
      <sheetName val="시장"/>
      <sheetName val="캔개발배경"/>
      <sheetName val="일정표"/>
      <sheetName val="견적 (2)"/>
      <sheetName val="견적율"/>
      <sheetName val="자재단가비교표"/>
      <sheetName val="갑지(추정)"/>
      <sheetName val="코드"/>
      <sheetName val="A1"/>
      <sheetName val="자재단가"/>
      <sheetName val="견적서"/>
      <sheetName val="플랜트 설치"/>
      <sheetName val="산출내역서집계표"/>
      <sheetName val="비탈면보호공수량산출"/>
      <sheetName val="2000년1차"/>
      <sheetName val="설계명세서"/>
      <sheetName val="자료입력"/>
      <sheetName val="직재"/>
      <sheetName val="재집"/>
      <sheetName val="수량계산서 집계표(가설 신설 및 철거-을지로3가 3호선)"/>
      <sheetName val="수량계산서 집계표(신설-을지로3가 3호선)"/>
      <sheetName val="수량계산서 집계표(철거-을지로3가 3호선)"/>
      <sheetName val="수량계산서 집계표(가설 신설 및 철거-을지로3가 2호선)"/>
      <sheetName val="공종"/>
      <sheetName val="수량계산서 집계표(신설-을지로3가 2호선)"/>
      <sheetName val="수량계산서 집계표(철거-을지로3가 2호선)"/>
      <sheetName val="국내조달(통합-1)"/>
      <sheetName val="공사원가계산서"/>
      <sheetName val="보고"/>
      <sheetName val="대림경상68억"/>
      <sheetName val="실행내역서_1"/>
      <sheetName val="단가_및_재료비1"/>
      <sheetName val="_HIT-&gt;HMC_견적(3900)1"/>
      <sheetName val="6__안전관리비1"/>
      <sheetName val="수목데이타_1"/>
      <sheetName val="TRE_TABLE"/>
      <sheetName val="SHEET_PILE단가1"/>
      <sheetName val="제출내역_(2)"/>
      <sheetName val="영업_일1"/>
      <sheetName val="도급,하도급_예정금액"/>
      <sheetName val="견적_(2)"/>
      <sheetName val="COVER"/>
      <sheetName val="총괄"/>
      <sheetName val="을"/>
      <sheetName val="원가계산서(남측)"/>
      <sheetName val="자탐수량산출서"/>
      <sheetName val="C3"/>
      <sheetName val="설계내역서"/>
      <sheetName val="담장산출"/>
      <sheetName val="견적대비표"/>
      <sheetName val="간지"/>
      <sheetName val="토공사B동추가"/>
      <sheetName val="노임단가"/>
      <sheetName val="내역서"/>
      <sheetName val="기존단가 (2)"/>
      <sheetName val="수량산출서 (2)"/>
      <sheetName val="계측기"/>
      <sheetName val="식재"/>
      <sheetName val="시설물"/>
      <sheetName val="식재출력용"/>
      <sheetName val="유지관리"/>
      <sheetName val="단가"/>
      <sheetName val="하수급견적대비"/>
      <sheetName val="DATA"/>
      <sheetName val="01"/>
      <sheetName val="1,2공구원가계산서"/>
      <sheetName val="2공구산출내역"/>
      <sheetName val="1공구산출내역서"/>
      <sheetName val="#REF"/>
      <sheetName val="현장경비"/>
      <sheetName val="콘_재료분리(1)"/>
      <sheetName val="부대내역"/>
      <sheetName val="실행철강하도"/>
      <sheetName val="영화별rawdata"/>
      <sheetName val="조명율표"/>
      <sheetName val="SHL"/>
      <sheetName val="#2_일위대가목록"/>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sheetData sheetId="132"/>
      <sheetData sheetId="133"/>
      <sheetData sheetId="134"/>
      <sheetData sheetId="135"/>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Set>
  </externalBook>
</externalLink>
</file>

<file path=xl/externalLinks/externalLink183.xml><?xml version="1.0" encoding="utf-8"?>
<externalLink xmlns="http://schemas.openxmlformats.org/spreadsheetml/2006/main">
  <externalBook xmlns:r="http://schemas.openxmlformats.org/officeDocument/2006/relationships" r:id="rId1">
    <sheetNames>
      <sheetName val="laroux"/>
      <sheetName val="단가산출서"/>
      <sheetName val="일위대가기초"/>
      <sheetName val="인공산출서"/>
      <sheetName val="수량집계"/>
      <sheetName val="수량산출서"/>
      <sheetName val="중량물"/>
      <sheetName val="운반비"/>
      <sheetName val="운반비산출서"/>
      <sheetName val="인건비"/>
      <sheetName val="일위대가"/>
      <sheetName val="교통대책내역"/>
    </sheetNames>
    <sheetDataSet>
      <sheetData sheetId="0" refreshError="1"/>
      <sheetData sheetId="1" refreshError="1"/>
      <sheetData sheetId="2"/>
      <sheetData sheetId="3" refreshError="1"/>
      <sheetData sheetId="4"/>
      <sheetData sheetId="5">
        <row r="43">
          <cell r="B43" t="str">
            <v>매입 16C</v>
          </cell>
          <cell r="C43" t="str">
            <v>m</v>
          </cell>
          <cell r="D43">
            <v>3274</v>
          </cell>
          <cell r="E43" t="str">
            <v>x</v>
          </cell>
          <cell r="F43">
            <v>0.1</v>
          </cell>
          <cell r="G43" t="str">
            <v>=</v>
          </cell>
          <cell r="H43">
            <v>3601</v>
          </cell>
        </row>
        <row r="44">
          <cell r="B44" t="str">
            <v>매입 22C</v>
          </cell>
          <cell r="C44" t="str">
            <v>m</v>
          </cell>
          <cell r="D44">
            <v>1595</v>
          </cell>
          <cell r="E44" t="str">
            <v>x</v>
          </cell>
          <cell r="F44">
            <v>0.1</v>
          </cell>
          <cell r="G44" t="str">
            <v>=</v>
          </cell>
          <cell r="H44">
            <v>1754</v>
          </cell>
        </row>
        <row r="45">
          <cell r="B45" t="str">
            <v>매입 28C</v>
          </cell>
          <cell r="C45" t="str">
            <v>m</v>
          </cell>
          <cell r="D45">
            <v>4</v>
          </cell>
          <cell r="E45" t="str">
            <v>x</v>
          </cell>
          <cell r="F45">
            <v>0.1</v>
          </cell>
          <cell r="G45" t="str">
            <v>=</v>
          </cell>
          <cell r="H45">
            <v>4</v>
          </cell>
        </row>
        <row r="46">
          <cell r="B46" t="str">
            <v>매입 36C</v>
          </cell>
          <cell r="C46" t="str">
            <v>m</v>
          </cell>
          <cell r="D46">
            <v>99</v>
          </cell>
          <cell r="E46" t="str">
            <v>x</v>
          </cell>
          <cell r="F46">
            <v>0.1</v>
          </cell>
          <cell r="G46" t="str">
            <v>=</v>
          </cell>
          <cell r="H46">
            <v>108</v>
          </cell>
        </row>
        <row r="47">
          <cell r="B47" t="str">
            <v>노출 36C</v>
          </cell>
          <cell r="C47" t="str">
            <v>m</v>
          </cell>
          <cell r="D47">
            <v>157</v>
          </cell>
          <cell r="E47" t="str">
            <v>x</v>
          </cell>
          <cell r="F47">
            <v>0.1</v>
          </cell>
          <cell r="G47" t="str">
            <v>=</v>
          </cell>
          <cell r="H47">
            <v>172</v>
          </cell>
        </row>
        <row r="48">
          <cell r="B48" t="str">
            <v>300 x 200</v>
          </cell>
          <cell r="C48" t="str">
            <v>m</v>
          </cell>
          <cell r="D48">
            <v>12</v>
          </cell>
          <cell r="H48">
            <v>12</v>
          </cell>
        </row>
        <row r="49">
          <cell r="B49" t="str">
            <v>1.6t x 54mm 8각</v>
          </cell>
          <cell r="C49" t="str">
            <v>개</v>
          </cell>
          <cell r="D49">
            <v>517</v>
          </cell>
          <cell r="H49">
            <v>517</v>
          </cell>
        </row>
        <row r="50">
          <cell r="B50" t="str">
            <v>1.6t x 54mm 4각</v>
          </cell>
          <cell r="C50" t="str">
            <v>개</v>
          </cell>
          <cell r="D50">
            <v>297</v>
          </cell>
          <cell r="H50">
            <v>297</v>
          </cell>
        </row>
        <row r="51">
          <cell r="B51" t="str">
            <v>1.6t x 54mm SW1G</v>
          </cell>
          <cell r="C51" t="str">
            <v>개</v>
          </cell>
          <cell r="D51">
            <v>238</v>
          </cell>
          <cell r="H51">
            <v>238</v>
          </cell>
        </row>
        <row r="52">
          <cell r="B52" t="str">
            <v>300㎟x100D</v>
          </cell>
          <cell r="C52" t="str">
            <v>개</v>
          </cell>
          <cell r="D52">
            <v>18</v>
          </cell>
          <cell r="H52">
            <v>18</v>
          </cell>
        </row>
        <row r="53">
          <cell r="B53" t="str">
            <v>8각 (콘)</v>
          </cell>
          <cell r="C53" t="str">
            <v>개</v>
          </cell>
          <cell r="D53">
            <v>432</v>
          </cell>
          <cell r="H53">
            <v>432</v>
          </cell>
        </row>
        <row r="54">
          <cell r="B54" t="str">
            <v>4각 (콘)</v>
          </cell>
          <cell r="C54" t="str">
            <v>개</v>
          </cell>
          <cell r="D54">
            <v>250</v>
          </cell>
          <cell r="H54">
            <v>250</v>
          </cell>
        </row>
        <row r="55">
          <cell r="B55" t="str">
            <v>8각 (평)</v>
          </cell>
          <cell r="C55" t="str">
            <v>개</v>
          </cell>
          <cell r="D55">
            <v>102</v>
          </cell>
          <cell r="H55">
            <v>102</v>
          </cell>
        </row>
        <row r="56">
          <cell r="B56" t="str">
            <v>4각 (평)</v>
          </cell>
          <cell r="C56" t="str">
            <v>개</v>
          </cell>
          <cell r="D56">
            <v>36</v>
          </cell>
          <cell r="H56">
            <v>36</v>
          </cell>
        </row>
        <row r="57">
          <cell r="B57" t="str">
            <v>28C</v>
          </cell>
          <cell r="C57" t="str">
            <v>개</v>
          </cell>
          <cell r="D57">
            <v>36</v>
          </cell>
          <cell r="H57">
            <v>36</v>
          </cell>
        </row>
        <row r="58">
          <cell r="B58" t="str">
            <v>일반 16C</v>
          </cell>
          <cell r="C58" t="str">
            <v>m</v>
          </cell>
          <cell r="D58">
            <v>995</v>
          </cell>
          <cell r="E58" t="str">
            <v>x</v>
          </cell>
          <cell r="F58">
            <v>0.1</v>
          </cell>
          <cell r="G58" t="str">
            <v>=</v>
          </cell>
          <cell r="H58">
            <v>1094</v>
          </cell>
        </row>
        <row r="59">
          <cell r="B59" t="str">
            <v>일반 16C(CONN.)</v>
          </cell>
          <cell r="C59" t="str">
            <v>개</v>
          </cell>
          <cell r="D59">
            <v>1054</v>
          </cell>
          <cell r="H59">
            <v>1054</v>
          </cell>
        </row>
        <row r="60">
          <cell r="B60" t="str">
            <v>FR-8 5.5㎟/1C</v>
          </cell>
          <cell r="C60" t="str">
            <v>m</v>
          </cell>
          <cell r="D60">
            <v>2125</v>
          </cell>
          <cell r="E60" t="str">
            <v>x</v>
          </cell>
          <cell r="F60">
            <v>0.05</v>
          </cell>
          <cell r="G60" t="str">
            <v>=</v>
          </cell>
          <cell r="H60">
            <v>2231</v>
          </cell>
        </row>
        <row r="61">
          <cell r="B61" t="str">
            <v>FR-8 8㎟/1C</v>
          </cell>
          <cell r="C61" t="str">
            <v>m</v>
          </cell>
          <cell r="D61">
            <v>266</v>
          </cell>
          <cell r="E61" t="str">
            <v>x</v>
          </cell>
          <cell r="F61">
            <v>0.05</v>
          </cell>
          <cell r="G61" t="str">
            <v>=</v>
          </cell>
          <cell r="H61">
            <v>279</v>
          </cell>
        </row>
        <row r="62">
          <cell r="B62" t="str">
            <v>FR-8 22㎟/1C</v>
          </cell>
          <cell r="C62" t="str">
            <v>m</v>
          </cell>
          <cell r="D62">
            <v>84</v>
          </cell>
          <cell r="E62" t="str">
            <v>x</v>
          </cell>
          <cell r="F62">
            <v>0.05</v>
          </cell>
          <cell r="G62" t="str">
            <v>=</v>
          </cell>
          <cell r="H62">
            <v>88</v>
          </cell>
        </row>
        <row r="63">
          <cell r="B63" t="str">
            <v>CV 8㎟/1C</v>
          </cell>
          <cell r="C63" t="str">
            <v>m</v>
          </cell>
          <cell r="D63">
            <v>68</v>
          </cell>
          <cell r="E63" t="str">
            <v>x</v>
          </cell>
          <cell r="F63">
            <v>0.05</v>
          </cell>
          <cell r="G63" t="str">
            <v>=</v>
          </cell>
          <cell r="H63">
            <v>71</v>
          </cell>
        </row>
        <row r="64">
          <cell r="B64" t="str">
            <v>CV 14㎟/1C</v>
          </cell>
          <cell r="C64" t="str">
            <v>m</v>
          </cell>
          <cell r="D64">
            <v>89</v>
          </cell>
          <cell r="E64" t="str">
            <v>x</v>
          </cell>
          <cell r="F64">
            <v>0.05</v>
          </cell>
          <cell r="G64" t="str">
            <v>=</v>
          </cell>
          <cell r="H64">
            <v>93</v>
          </cell>
        </row>
        <row r="65">
          <cell r="B65" t="str">
            <v>HIV 2.0mm</v>
          </cell>
          <cell r="C65" t="str">
            <v>m</v>
          </cell>
          <cell r="D65">
            <v>988</v>
          </cell>
          <cell r="E65" t="str">
            <v>x</v>
          </cell>
          <cell r="F65">
            <v>0.1</v>
          </cell>
          <cell r="G65" t="str">
            <v>=</v>
          </cell>
          <cell r="H65">
            <v>1086</v>
          </cell>
        </row>
        <row r="66">
          <cell r="B66" t="str">
            <v>HIV 3.5㎟</v>
          </cell>
          <cell r="C66" t="str">
            <v>m</v>
          </cell>
          <cell r="D66">
            <v>1004</v>
          </cell>
          <cell r="E66" t="str">
            <v>x</v>
          </cell>
          <cell r="F66">
            <v>0.1</v>
          </cell>
          <cell r="G66" t="str">
            <v>=</v>
          </cell>
          <cell r="H66">
            <v>1104</v>
          </cell>
        </row>
        <row r="67">
          <cell r="B67" t="str">
            <v>IV 3.5㎟</v>
          </cell>
          <cell r="C67" t="str">
            <v>m</v>
          </cell>
          <cell r="D67">
            <v>9838</v>
          </cell>
          <cell r="E67" t="str">
            <v>x</v>
          </cell>
          <cell r="F67">
            <v>0.1</v>
          </cell>
          <cell r="G67" t="str">
            <v>=</v>
          </cell>
          <cell r="H67">
            <v>10821</v>
          </cell>
        </row>
        <row r="68">
          <cell r="B68" t="str">
            <v>IV 5.5㎟</v>
          </cell>
          <cell r="C68" t="str">
            <v>m</v>
          </cell>
          <cell r="D68">
            <v>4260</v>
          </cell>
          <cell r="E68" t="str">
            <v>x</v>
          </cell>
          <cell r="F68">
            <v>0.1</v>
          </cell>
          <cell r="G68" t="str">
            <v>=</v>
          </cell>
          <cell r="H68">
            <v>4686</v>
          </cell>
        </row>
        <row r="69">
          <cell r="B69" t="str">
            <v>Y형 3.5㎟</v>
          </cell>
          <cell r="C69" t="str">
            <v>개</v>
          </cell>
          <cell r="D69">
            <v>1160</v>
          </cell>
          <cell r="H69">
            <v>1160</v>
          </cell>
        </row>
        <row r="70">
          <cell r="B70" t="str">
            <v>3.5㎟</v>
          </cell>
          <cell r="C70" t="str">
            <v>개</v>
          </cell>
          <cell r="D70">
            <v>54</v>
          </cell>
          <cell r="H70">
            <v>54</v>
          </cell>
        </row>
        <row r="71">
          <cell r="B71" t="str">
            <v>5.5㎟</v>
          </cell>
          <cell r="C71" t="str">
            <v>개</v>
          </cell>
          <cell r="D71">
            <v>224</v>
          </cell>
          <cell r="H71">
            <v>224</v>
          </cell>
        </row>
        <row r="72">
          <cell r="B72" t="str">
            <v>8㎟</v>
          </cell>
          <cell r="C72" t="str">
            <v>개</v>
          </cell>
          <cell r="D72">
            <v>16</v>
          </cell>
          <cell r="H72">
            <v>16</v>
          </cell>
        </row>
        <row r="73">
          <cell r="B73" t="str">
            <v>14㎟</v>
          </cell>
          <cell r="C73" t="str">
            <v>개</v>
          </cell>
          <cell r="D73">
            <v>8</v>
          </cell>
          <cell r="H73">
            <v>8</v>
          </cell>
        </row>
        <row r="74">
          <cell r="B74" t="str">
            <v>22㎟</v>
          </cell>
          <cell r="C74" t="str">
            <v>개</v>
          </cell>
          <cell r="D74">
            <v>8</v>
          </cell>
          <cell r="H74">
            <v>8</v>
          </cell>
        </row>
        <row r="75">
          <cell r="B75" t="str">
            <v>TYPE "A", FL 32W/2</v>
          </cell>
          <cell r="C75" t="str">
            <v>개</v>
          </cell>
          <cell r="D75">
            <v>350</v>
          </cell>
          <cell r="H75">
            <v>350</v>
          </cell>
        </row>
        <row r="76">
          <cell r="B76" t="str">
            <v>TYPE "A1", FL 32W/1</v>
          </cell>
          <cell r="C76" t="str">
            <v>개</v>
          </cell>
          <cell r="D76">
            <v>38</v>
          </cell>
          <cell r="H76">
            <v>38</v>
          </cell>
        </row>
        <row r="77">
          <cell r="B77" t="str">
            <v>TYPE "A", FL 32W/2(1M)</v>
          </cell>
          <cell r="C77" t="str">
            <v>개</v>
          </cell>
          <cell r="D77">
            <v>41</v>
          </cell>
          <cell r="H77">
            <v>41</v>
          </cell>
        </row>
        <row r="78">
          <cell r="B78" t="str">
            <v>TYPE "A1", FL 32W/1(1M)</v>
          </cell>
          <cell r="C78" t="str">
            <v>개</v>
          </cell>
          <cell r="D78">
            <v>14</v>
          </cell>
          <cell r="H78">
            <v>14</v>
          </cell>
        </row>
        <row r="79">
          <cell r="B79" t="str">
            <v>TYPE "B", FL 32W/2</v>
          </cell>
          <cell r="C79" t="str">
            <v>개</v>
          </cell>
          <cell r="D79">
            <v>10</v>
          </cell>
          <cell r="H79">
            <v>10</v>
          </cell>
        </row>
        <row r="80">
          <cell r="B80" t="str">
            <v>TYPE "B1", FL 32W/1</v>
          </cell>
          <cell r="C80" t="str">
            <v>개</v>
          </cell>
          <cell r="D80">
            <v>11</v>
          </cell>
          <cell r="H80">
            <v>11</v>
          </cell>
        </row>
        <row r="81">
          <cell r="B81" t="str">
            <v>TYPE "C", FUL 13W/1</v>
          </cell>
          <cell r="C81" t="str">
            <v>개</v>
          </cell>
          <cell r="D81">
            <v>9</v>
          </cell>
          <cell r="H81">
            <v>9</v>
          </cell>
        </row>
        <row r="82">
          <cell r="B82" t="str">
            <v>TYPE "D", IL 60W</v>
          </cell>
          <cell r="C82" t="str">
            <v>개</v>
          </cell>
          <cell r="D82">
            <v>61</v>
          </cell>
          <cell r="H82">
            <v>61</v>
          </cell>
        </row>
        <row r="83">
          <cell r="B83" t="str">
            <v>TYPE "E", IL 60W</v>
          </cell>
          <cell r="C83" t="str">
            <v>개</v>
          </cell>
          <cell r="D83">
            <v>13</v>
          </cell>
          <cell r="H83">
            <v>13</v>
          </cell>
        </row>
        <row r="84">
          <cell r="B84" t="str">
            <v>TYPE "G", IL 60W</v>
          </cell>
          <cell r="C84" t="str">
            <v>개</v>
          </cell>
          <cell r="D84">
            <v>16</v>
          </cell>
          <cell r="H84">
            <v>16</v>
          </cell>
        </row>
        <row r="85">
          <cell r="B85" t="str">
            <v>TYPE "H", IL 60W/2</v>
          </cell>
          <cell r="C85" t="str">
            <v>개</v>
          </cell>
          <cell r="D85">
            <v>5</v>
          </cell>
          <cell r="H85">
            <v>5</v>
          </cell>
        </row>
        <row r="86">
          <cell r="B86" t="str">
            <v>TYPE "I", IL 100W</v>
          </cell>
          <cell r="C86" t="str">
            <v>개</v>
          </cell>
          <cell r="D86">
            <v>3</v>
          </cell>
          <cell r="H86">
            <v>3</v>
          </cell>
        </row>
        <row r="87">
          <cell r="B87" t="str">
            <v>36C</v>
          </cell>
          <cell r="C87" t="str">
            <v>개</v>
          </cell>
          <cell r="D87">
            <v>80</v>
          </cell>
          <cell r="H87">
            <v>80</v>
          </cell>
        </row>
        <row r="88">
          <cell r="B88" t="str">
            <v>L1-1</v>
          </cell>
          <cell r="C88" t="str">
            <v>면</v>
          </cell>
          <cell r="D88">
            <v>1</v>
          </cell>
          <cell r="H88">
            <v>1</v>
          </cell>
        </row>
        <row r="89">
          <cell r="B89" t="str">
            <v>L2-1</v>
          </cell>
          <cell r="C89" t="str">
            <v>면</v>
          </cell>
          <cell r="D89">
            <v>1</v>
          </cell>
          <cell r="H89">
            <v>1</v>
          </cell>
        </row>
        <row r="90">
          <cell r="B90" t="str">
            <v>M2-1</v>
          </cell>
          <cell r="C90" t="str">
            <v>면</v>
          </cell>
          <cell r="D90">
            <v>1</v>
          </cell>
          <cell r="H90">
            <v>1</v>
          </cell>
        </row>
        <row r="91">
          <cell r="B91" t="str">
            <v>L1-1</v>
          </cell>
          <cell r="C91" t="str">
            <v>면</v>
          </cell>
          <cell r="D91">
            <v>1</v>
          </cell>
          <cell r="H91">
            <v>1</v>
          </cell>
        </row>
        <row r="92">
          <cell r="B92" t="str">
            <v>L2-1</v>
          </cell>
          <cell r="C92" t="str">
            <v>면</v>
          </cell>
          <cell r="D92">
            <v>1</v>
          </cell>
          <cell r="H92">
            <v>1</v>
          </cell>
        </row>
        <row r="93">
          <cell r="B93" t="str">
            <v>M1-1</v>
          </cell>
          <cell r="C93" t="str">
            <v>면</v>
          </cell>
          <cell r="D93">
            <v>1</v>
          </cell>
          <cell r="H93">
            <v>1</v>
          </cell>
        </row>
        <row r="94">
          <cell r="B94" t="str">
            <v>M2-1</v>
          </cell>
          <cell r="C94" t="str">
            <v>면</v>
          </cell>
          <cell r="D94">
            <v>1</v>
          </cell>
          <cell r="H94">
            <v>1</v>
          </cell>
        </row>
        <row r="95">
          <cell r="B95" t="str">
            <v>L1-1</v>
          </cell>
          <cell r="C95" t="str">
            <v>면</v>
          </cell>
          <cell r="D95">
            <v>1</v>
          </cell>
          <cell r="H95">
            <v>1</v>
          </cell>
        </row>
        <row r="96">
          <cell r="B96" t="str">
            <v>L1-1</v>
          </cell>
          <cell r="C96" t="str">
            <v>면</v>
          </cell>
          <cell r="D96">
            <v>1</v>
          </cell>
          <cell r="H96">
            <v>1</v>
          </cell>
        </row>
        <row r="97">
          <cell r="B97" t="str">
            <v>M1-1</v>
          </cell>
          <cell r="C97" t="str">
            <v>면</v>
          </cell>
          <cell r="D97">
            <v>1</v>
          </cell>
          <cell r="H97">
            <v>1</v>
          </cell>
        </row>
        <row r="98">
          <cell r="B98" t="str">
            <v>L1-1</v>
          </cell>
          <cell r="C98" t="str">
            <v>면</v>
          </cell>
          <cell r="D98">
            <v>1</v>
          </cell>
          <cell r="H98">
            <v>1</v>
          </cell>
        </row>
        <row r="99">
          <cell r="B99" t="str">
            <v>M1-1</v>
          </cell>
          <cell r="C99" t="str">
            <v>면</v>
          </cell>
          <cell r="D99">
            <v>1</v>
          </cell>
          <cell r="H99">
            <v>1</v>
          </cell>
        </row>
        <row r="100">
          <cell r="B100" t="str">
            <v>L1-1</v>
          </cell>
          <cell r="C100" t="str">
            <v>면</v>
          </cell>
          <cell r="D100">
            <v>1</v>
          </cell>
          <cell r="H100">
            <v>1</v>
          </cell>
        </row>
        <row r="101">
          <cell r="B101" t="str">
            <v>L1-1</v>
          </cell>
          <cell r="C101" t="str">
            <v>면</v>
          </cell>
          <cell r="D101">
            <v>1</v>
          </cell>
          <cell r="H101">
            <v>1</v>
          </cell>
        </row>
        <row r="102">
          <cell r="B102" t="str">
            <v>L1-1</v>
          </cell>
          <cell r="C102" t="str">
            <v>면</v>
          </cell>
          <cell r="D102">
            <v>1</v>
          </cell>
          <cell r="H102">
            <v>1</v>
          </cell>
        </row>
        <row r="103">
          <cell r="B103" t="str">
            <v>L1-1</v>
          </cell>
          <cell r="C103" t="str">
            <v>면</v>
          </cell>
          <cell r="D103">
            <v>1</v>
          </cell>
          <cell r="H103">
            <v>1</v>
          </cell>
        </row>
        <row r="104">
          <cell r="B104" t="str">
            <v>L1-1</v>
          </cell>
          <cell r="C104" t="str">
            <v>면</v>
          </cell>
          <cell r="D104">
            <v>1</v>
          </cell>
          <cell r="H104">
            <v>1</v>
          </cell>
        </row>
        <row r="105">
          <cell r="B105" t="str">
            <v>M1-1</v>
          </cell>
          <cell r="C105" t="str">
            <v>면</v>
          </cell>
          <cell r="D105">
            <v>1</v>
          </cell>
          <cell r="H105">
            <v>1</v>
          </cell>
        </row>
        <row r="106">
          <cell r="B106" t="str">
            <v>단로 1G</v>
          </cell>
          <cell r="C106" t="str">
            <v>개</v>
          </cell>
          <cell r="D106">
            <v>50</v>
          </cell>
          <cell r="H106">
            <v>50</v>
          </cell>
        </row>
        <row r="107">
          <cell r="B107" t="str">
            <v>단로 2G</v>
          </cell>
          <cell r="C107" t="str">
            <v>개</v>
          </cell>
          <cell r="D107">
            <v>43</v>
          </cell>
          <cell r="H107">
            <v>43</v>
          </cell>
        </row>
        <row r="108">
          <cell r="B108" t="str">
            <v>단로 3G</v>
          </cell>
          <cell r="C108" t="str">
            <v>개</v>
          </cell>
          <cell r="D108">
            <v>18</v>
          </cell>
          <cell r="H108">
            <v>18</v>
          </cell>
        </row>
        <row r="109">
          <cell r="B109" t="str">
            <v>삼로 1G</v>
          </cell>
          <cell r="C109" t="str">
            <v>개</v>
          </cell>
          <cell r="D109">
            <v>22</v>
          </cell>
          <cell r="H109">
            <v>22</v>
          </cell>
        </row>
        <row r="110">
          <cell r="B110" t="str">
            <v>단구 15A 250V</v>
          </cell>
          <cell r="C110" t="str">
            <v>개</v>
          </cell>
          <cell r="D110">
            <v>38</v>
          </cell>
          <cell r="H110">
            <v>38</v>
          </cell>
        </row>
        <row r="111">
          <cell r="B111" t="str">
            <v>2구 15A 250V</v>
          </cell>
          <cell r="C111" t="str">
            <v>개</v>
          </cell>
          <cell r="D111">
            <v>222</v>
          </cell>
          <cell r="H111">
            <v>222</v>
          </cell>
        </row>
        <row r="112">
          <cell r="B112" t="str">
            <v>ACCESS FLOOR용</v>
          </cell>
          <cell r="C112" t="str">
            <v>개</v>
          </cell>
          <cell r="D112">
            <v>72</v>
          </cell>
          <cell r="H112">
            <v>72</v>
          </cell>
        </row>
        <row r="113">
          <cell r="B113" t="str">
            <v>매입형</v>
          </cell>
          <cell r="C113" t="str">
            <v>개</v>
          </cell>
          <cell r="D113">
            <v>4</v>
          </cell>
          <cell r="H113">
            <v>4</v>
          </cell>
        </row>
        <row r="114">
          <cell r="B114" t="str">
            <v>스프링형 M bar 2.0m</v>
          </cell>
          <cell r="C114" t="str">
            <v>set</v>
          </cell>
          <cell r="D114">
            <v>776</v>
          </cell>
          <cell r="H114">
            <v>776</v>
          </cell>
        </row>
        <row r="115">
          <cell r="B115" t="str">
            <v>스프링형 M bar 1.0m</v>
          </cell>
          <cell r="C115" t="str">
            <v>set</v>
          </cell>
          <cell r="D115">
            <v>112</v>
          </cell>
          <cell r="H115">
            <v>112</v>
          </cell>
        </row>
        <row r="116">
          <cell r="B116" t="str">
            <v>스프링형 (백열구형)</v>
          </cell>
          <cell r="C116" t="str">
            <v>set</v>
          </cell>
          <cell r="D116">
            <v>70</v>
          </cell>
          <cell r="H116">
            <v>70</v>
          </cell>
        </row>
        <row r="117">
          <cell r="B117" t="str">
            <v>10W(비상유도등)</v>
          </cell>
          <cell r="C117" t="str">
            <v>개</v>
          </cell>
          <cell r="D117">
            <v>23</v>
          </cell>
          <cell r="H117">
            <v>23</v>
          </cell>
        </row>
        <row r="118">
          <cell r="B118" t="str">
            <v>10W(통로유도등)</v>
          </cell>
          <cell r="C118" t="str">
            <v>개</v>
          </cell>
          <cell r="D118">
            <v>5</v>
          </cell>
          <cell r="H118">
            <v>5</v>
          </cell>
        </row>
        <row r="119">
          <cell r="B119" t="str">
            <v>6t</v>
          </cell>
          <cell r="C119" t="str">
            <v>ton</v>
          </cell>
          <cell r="D119">
            <v>1.28</v>
          </cell>
          <cell r="H119">
            <v>1.28</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84.xml><?xml version="1.0" encoding="utf-8"?>
<externalLink xmlns="http://schemas.openxmlformats.org/spreadsheetml/2006/main">
  <externalBook xmlns:r="http://schemas.openxmlformats.org/officeDocument/2006/relationships" r:id="rId1">
    <sheetNames>
      <sheetName val="RAHMEN"/>
      <sheetName val="#REF"/>
      <sheetName val="수량산출서"/>
    </sheetNames>
    <sheetDataSet>
      <sheetData sheetId="0" refreshError="1"/>
      <sheetData sheetId="1" refreshError="1"/>
      <sheetData sheetId="2" refreshError="1"/>
    </sheetDataSet>
  </externalBook>
</externalLink>
</file>

<file path=xl/externalLinks/externalLink185.xml><?xml version="1.0" encoding="utf-8"?>
<externalLink xmlns="http://schemas.openxmlformats.org/spreadsheetml/2006/main">
  <externalBook xmlns:r="http://schemas.openxmlformats.org/officeDocument/2006/relationships" r:id="rId1">
    <sheetNames>
      <sheetName val="단가"/>
      <sheetName val="표지제목"/>
      <sheetName val="내역"/>
      <sheetName val="일위대가"/>
      <sheetName val="DATA"/>
      <sheetName val="기초자료"/>
      <sheetName val="견적집계표"/>
      <sheetName val="자료입력"/>
      <sheetName val="개요"/>
      <sheetName val="김천일위"/>
      <sheetName val="200"/>
      <sheetName val="가로등내역서"/>
      <sheetName val="FILE1"/>
      <sheetName val="설계내역서"/>
      <sheetName val="단중표"/>
      <sheetName val="산출근거"/>
      <sheetName val="부대공Ⅱ"/>
      <sheetName val="DANGA"/>
      <sheetName val="000000"/>
      <sheetName val="제경비율"/>
      <sheetName val="입찰보고"/>
      <sheetName val="A-4"/>
      <sheetName val="백암비스타내역"/>
      <sheetName val="Sheet5"/>
      <sheetName val="설계조건"/>
      <sheetName val="재료"/>
      <sheetName val="1.수인터널"/>
      <sheetName val="1차설계변경내역"/>
      <sheetName val="#REF"/>
      <sheetName val="일위대가목차"/>
      <sheetName val="노임"/>
      <sheetName val="자재단가"/>
      <sheetName val="골재산출"/>
      <sheetName val="조명율표"/>
      <sheetName val="실행내역"/>
      <sheetName val="손익분석"/>
      <sheetName val="내역서"/>
      <sheetName val="지급자재"/>
      <sheetName val="총괄표"/>
      <sheetName val="48일위"/>
      <sheetName val="직노"/>
      <sheetName val="101동"/>
      <sheetName val="96정변2"/>
      <sheetName val="전기BOX내역서"/>
      <sheetName val="Sheet1"/>
      <sheetName val="SLAB&quot;1&quot;"/>
      <sheetName val="도급내역서(재노경)"/>
      <sheetName val="설계예산서"/>
      <sheetName val="평3"/>
      <sheetName val="요율"/>
      <sheetName val="2000년 공정표"/>
      <sheetName val="견적서"/>
      <sheetName val="관리,공감"/>
      <sheetName val="통로box전기"/>
      <sheetName val="합천내역"/>
      <sheetName val="20관리비율"/>
      <sheetName val="집계표"/>
      <sheetName val="노임단가"/>
      <sheetName val="예산변경사항"/>
      <sheetName val="조경일람"/>
      <sheetName val="전기일위대가"/>
      <sheetName val="WORK"/>
      <sheetName val="식생블럭단위수량"/>
      <sheetName val="입찰안"/>
      <sheetName val="종배수관설치현황"/>
      <sheetName val="건축공사"/>
      <sheetName val="청천내"/>
      <sheetName val="부대단위수량"/>
      <sheetName val="초기화면"/>
      <sheetName val="단가조사"/>
      <sheetName val="보호"/>
      <sheetName val="총공사내역서"/>
      <sheetName val="일위대가(계측기설치)"/>
      <sheetName val="금액내역서"/>
      <sheetName val="기계경비(시간당)"/>
      <sheetName val="VXXXXX"/>
      <sheetName val="토공 total"/>
      <sheetName val="인건비"/>
      <sheetName val="Total"/>
      <sheetName val="과세내역(세부)"/>
      <sheetName val="평균물량산출서"/>
      <sheetName val="수량산출서"/>
      <sheetName val="일위대가표"/>
      <sheetName val="교각1"/>
      <sheetName val="터널조도"/>
      <sheetName val="guard(mac)"/>
      <sheetName val="램머"/>
      <sheetName val="Baby일위대가"/>
      <sheetName val="공사비명세서"/>
      <sheetName val="단가비교표_공통1"/>
      <sheetName val="5(철거수량)"/>
      <sheetName val="교각별철근수량집계표"/>
      <sheetName val="하수처리장"/>
      <sheetName val="Tbom-tot"/>
      <sheetName val="관개"/>
      <sheetName val="기둥(원형)"/>
      <sheetName val="공사비총괄표"/>
      <sheetName val="단가 및 재료비"/>
      <sheetName val="부표총괄"/>
      <sheetName val="품셈1-26"/>
      <sheetName val="CIVIL"/>
      <sheetName val="costing_CV"/>
      <sheetName val="costing_ESDV"/>
      <sheetName val="costing_MOV"/>
      <sheetName val="costing_Press"/>
      <sheetName val="2공구산출내역"/>
      <sheetName val="단가조사-2"/>
      <sheetName val="수전기기DATA"/>
      <sheetName val="품셈TABLE"/>
      <sheetName val="공사설계서"/>
      <sheetName val="CAT_5"/>
      <sheetName val="일위집계"/>
      <sheetName val="Inputs"/>
      <sheetName val="Cost Inputs"/>
      <sheetName val="케이블"/>
      <sheetName val="지하1층"/>
      <sheetName val="b_balju_cho"/>
      <sheetName val="N賃率-職"/>
      <sheetName val="처리단락"/>
      <sheetName val="공통가설"/>
      <sheetName val="토사(PE)"/>
      <sheetName val="법면"/>
      <sheetName val="부대공"/>
      <sheetName val="배수공1"/>
      <sheetName val="구조물공"/>
      <sheetName val="중기일위대가"/>
      <sheetName val="포장공"/>
      <sheetName val="토공"/>
      <sheetName val="7. Cable(설명)-IEC"/>
      <sheetName val="관람석제출"/>
      <sheetName val="내역서01"/>
      <sheetName val="토적"/>
      <sheetName val="5.정산서"/>
      <sheetName val="단가산출"/>
      <sheetName val="단면 (2)"/>
      <sheetName val="내역서(전기)"/>
      <sheetName val="소야공정계획표"/>
      <sheetName val="예산M11A"/>
      <sheetName val="MCC제원"/>
      <sheetName val="공사비대비표B(토공)"/>
      <sheetName val="수량산출서 갑지"/>
      <sheetName val="내역(설계)"/>
      <sheetName val="차수공개요"/>
      <sheetName val="적용토목"/>
      <sheetName val="데리네이타현황"/>
      <sheetName val="부안일위"/>
      <sheetName val="전기"/>
      <sheetName val="당초"/>
      <sheetName val="갑지"/>
      <sheetName val="BOX전기내역"/>
      <sheetName val="시공(팔라우)"/>
      <sheetName val="현장"/>
      <sheetName val="토공총괄집계"/>
      <sheetName val="3.내역서"/>
      <sheetName val="참조"/>
      <sheetName val="2.단면가정"/>
      <sheetName val="총(철거)"/>
      <sheetName val="INPUT(덕도방향-시점)"/>
      <sheetName val="1공구 건정토건 토공"/>
      <sheetName val="3본사"/>
      <sheetName val="설계명세서"/>
      <sheetName val="노임,재료비"/>
      <sheetName val="벽산건설"/>
      <sheetName val="COST"/>
      <sheetName val="원가입력"/>
      <sheetName val="자재"/>
      <sheetName val="수량집계 (2)"/>
      <sheetName val="#3_일위대가목록"/>
      <sheetName val="11.자재단가"/>
      <sheetName val="LD"/>
      <sheetName val="공사직종별노임"/>
      <sheetName val="견적의뢰"/>
      <sheetName val="도담구내 개소별 명세"/>
      <sheetName val="BID"/>
      <sheetName val="FORM-0"/>
      <sheetName val="b_balju"/>
      <sheetName val="Y-WORK"/>
      <sheetName val="IW-LIST"/>
      <sheetName val="층"/>
      <sheetName val="총수량집계표"/>
      <sheetName val="범용개발순소요비용"/>
      <sheetName val="CODE"/>
      <sheetName val="신우"/>
      <sheetName val="표지"/>
      <sheetName val="연결임시"/>
      <sheetName val="점수계산1-2"/>
      <sheetName val="비용"/>
      <sheetName val="Customer Databas"/>
      <sheetName val="세부내역"/>
      <sheetName val="기초자료입력"/>
      <sheetName val="공문"/>
      <sheetName val="항목별사용내역"/>
      <sheetName val="항목별사용금액"/>
      <sheetName val="급여명세서(한국)"/>
      <sheetName val="1.노무비명세서(해동)"/>
      <sheetName val="1.노무비명세서(토목)"/>
      <sheetName val="2.노무비명세서(해동)"/>
      <sheetName val="2.노무비명세서(수직보호망)"/>
      <sheetName val="2.노무비명세서(난간대)"/>
      <sheetName val="2.사진대지"/>
      <sheetName val="3.사진대지"/>
      <sheetName val="Sheet3"/>
      <sheetName val="Macro(전선)"/>
      <sheetName val="Macro(차단기)"/>
      <sheetName val="소방 "/>
      <sheetName val="문학간접"/>
      <sheetName val="조명시설"/>
      <sheetName val="별제권_정리담보권1"/>
      <sheetName val="사급자재"/>
      <sheetName val="타공종이기"/>
      <sheetName val="대전-교대(A1-A2)"/>
      <sheetName val="수량산출내역1115"/>
      <sheetName val="전차선로 물량표"/>
      <sheetName val="장비당단가 (1)"/>
      <sheetName val="Sheet4"/>
      <sheetName val="산근"/>
      <sheetName val="7도장"/>
      <sheetName val="약품공급2"/>
      <sheetName val="자료"/>
      <sheetName val="노임이"/>
      <sheetName val="9GNG운반"/>
      <sheetName val="도급FORM"/>
      <sheetName val="원가"/>
      <sheetName val="직공비"/>
      <sheetName val="전력"/>
      <sheetName val="깨기"/>
      <sheetName val="102역사"/>
      <sheetName val="제수"/>
      <sheetName val="공기"/>
      <sheetName val="순성토"/>
      <sheetName val="실행"/>
      <sheetName val="건축개요"/>
      <sheetName val="투찰추정"/>
      <sheetName val="6차2회변경내역서"/>
      <sheetName val="부대내역"/>
      <sheetName val="220 (2)"/>
      <sheetName val="내역_ver1.0"/>
      <sheetName val="물가자료"/>
      <sheetName val="공정코드"/>
      <sheetName val="건축내역"/>
      <sheetName val="년도별시공"/>
      <sheetName val="인테리어내역"/>
      <sheetName val="대목"/>
      <sheetName val="내역총괄"/>
      <sheetName val="내역총괄2"/>
      <sheetName val="내역총괄3"/>
      <sheetName val="1.설계조건"/>
      <sheetName val="DATE"/>
      <sheetName val="산업"/>
      <sheetName val="LABTOTAL"/>
      <sheetName val="코드표"/>
      <sheetName val="데이타"/>
      <sheetName val="식재인부"/>
      <sheetName val="총괄-1"/>
      <sheetName val="전선 및 전선관"/>
      <sheetName val="8.PILE  (돌출)"/>
      <sheetName val="준검 내역서"/>
      <sheetName val="기초분물량표"/>
      <sheetName val="귀래 설계 공내역서"/>
      <sheetName val="도로단위당"/>
      <sheetName val="예산서 "/>
      <sheetName val="적용기준"/>
      <sheetName val="2.호선별예상실적"/>
      <sheetName val="단면가정"/>
      <sheetName val="실행내역(현대)"/>
      <sheetName val="원형1호맨홀토공수량"/>
      <sheetName val="국도접속 차도부수량"/>
      <sheetName val="Sheet1 (2)"/>
      <sheetName val="판"/>
      <sheetName val="일대-1"/>
      <sheetName val="본사업"/>
      <sheetName val="전기내역서(총계)"/>
      <sheetName val="Macro(전기)"/>
      <sheetName val="TB-내역서"/>
      <sheetName val="집계"/>
      <sheetName val="간선계산"/>
      <sheetName val="원가계산서"/>
      <sheetName val="I一般比"/>
      <sheetName val="하조서"/>
      <sheetName val="계수시트"/>
      <sheetName val="내역을"/>
      <sheetName val="입적표"/>
      <sheetName val="역공종"/>
      <sheetName val="3BL공동구 수량"/>
      <sheetName val="공종단가"/>
      <sheetName val="인건비 "/>
      <sheetName val="내역서(중수)"/>
      <sheetName val="자재단가표"/>
      <sheetName val="교량전기"/>
      <sheetName val="대치판정"/>
      <sheetName val="Summary Sheets"/>
      <sheetName val="반응조"/>
      <sheetName val="Factor"/>
      <sheetName val="사다리"/>
      <sheetName val="재료집계"/>
      <sheetName val="토공사"/>
      <sheetName val="방송일위대가"/>
      <sheetName val="변경총괄지(1)"/>
      <sheetName val="총투입계"/>
      <sheetName val="현장관리비"/>
      <sheetName val="일위목록"/>
      <sheetName val="산출서집계HS"/>
      <sheetName val="1-1"/>
      <sheetName val="집"/>
      <sheetName val="진주방향"/>
      <sheetName val="마산방향"/>
      <sheetName val="마산방향철근집계"/>
      <sheetName val="파일의이용"/>
      <sheetName val="원가총괄"/>
      <sheetName val="KMT물량"/>
      <sheetName val="발주설계서(당초)"/>
      <sheetName val="공사서류양식"/>
      <sheetName val="4차원가계산서"/>
      <sheetName val="노무비"/>
      <sheetName val="검수고1-1층"/>
      <sheetName val="인공산출"/>
      <sheetName val="01"/>
      <sheetName val="물량표"/>
      <sheetName val="gvl"/>
      <sheetName val="AIR SHOWER(3인용)"/>
      <sheetName val="미납품 현황"/>
      <sheetName val="3.자재비(총괄)"/>
      <sheetName val="상시"/>
      <sheetName val="재료비내역서"/>
      <sheetName val="수량산출"/>
      <sheetName val="항공측량노임단가"/>
      <sheetName val="예산서"/>
      <sheetName val="기타 정보통신공사"/>
      <sheetName val="일위대가(목록)"/>
      <sheetName val="재료비"/>
      <sheetName val="MOTOR"/>
      <sheetName val="부하자료"/>
      <sheetName val="말뚝지지력산정"/>
      <sheetName val="3CHBDC"/>
      <sheetName val="도"/>
      <sheetName val="가정"/>
      <sheetName val="EACT10"/>
      <sheetName val="횡배수관토공수량"/>
      <sheetName val="내역표지"/>
      <sheetName val="실행철강하도"/>
      <sheetName val="여과지동"/>
      <sheetName val="원가계산"/>
      <sheetName val="건축공사 집계표"/>
      <sheetName val="골조"/>
      <sheetName val="남양시작동자105노65기1.3화1.2"/>
      <sheetName val="시설물기초"/>
      <sheetName val="예가표"/>
      <sheetName val="플랜트 설치"/>
      <sheetName val="기술부대조건"/>
      <sheetName val="측량노임.재료.기재"/>
      <sheetName val="현장경비"/>
      <sheetName val="일위_파일"/>
      <sheetName val="제품"/>
      <sheetName val="설계(안)"/>
      <sheetName val="2.가정단면"/>
      <sheetName val="수지예산"/>
      <sheetName val="자재단가비교표"/>
      <sheetName val="일위대가(가설)"/>
      <sheetName val="4.고용보험"/>
      <sheetName val="공사착공계"/>
      <sheetName val="오수공수량집계표"/>
      <sheetName val="BOM"/>
      <sheetName val="BQ(실행)"/>
      <sheetName val="MIJIBI"/>
      <sheetName val="기자재비"/>
      <sheetName val="토공(우물통,기타) "/>
      <sheetName val="기초단가"/>
      <sheetName val="input"/>
      <sheetName val="2000년_공정표"/>
      <sheetName val="1_수인터널"/>
      <sheetName val="DB"/>
      <sheetName val="슬래브(유곡)"/>
      <sheetName val="9-1차이내역"/>
      <sheetName val="유기공정"/>
      <sheetName val="asd"/>
      <sheetName val="을"/>
      <sheetName val="청주(철골발주의뢰서)"/>
      <sheetName val="통계연보"/>
      <sheetName val="조명일위"/>
      <sheetName val="2000년1차"/>
      <sheetName val="GEN"/>
      <sheetName val="동해묵호1내역"/>
      <sheetName val="맨홀수량산출"/>
      <sheetName val="품목"/>
      <sheetName val="ABUT수량-A1"/>
      <sheetName val="시멘트"/>
      <sheetName val="삼성전기"/>
      <sheetName val="주식"/>
      <sheetName val="내역갑지"/>
      <sheetName val="0"/>
      <sheetName val="광산내역"/>
      <sheetName val="한일양산"/>
      <sheetName val="가설공사내역"/>
      <sheetName val="교통대책내역"/>
      <sheetName val="공기압축기실"/>
      <sheetName val="COST "/>
      <sheetName val="토 적 표"/>
      <sheetName val="정산내역서"/>
      <sheetName val="VV보온LINK"/>
      <sheetName val="FIT보온LINK"/>
      <sheetName val="Data&amp;Result"/>
      <sheetName val="2000.05"/>
      <sheetName val="일위대가목록"/>
      <sheetName val="정부노임단가"/>
      <sheetName val="PIPING"/>
      <sheetName val="일위대가 "/>
      <sheetName val="공사개요"/>
      <sheetName val="표  지"/>
      <sheetName val="교대(토공)"/>
      <sheetName val="일위대가-1"/>
      <sheetName val="XL4Poppy"/>
      <sheetName val="COPING"/>
      <sheetName val="말고개터널조명전압강하"/>
      <sheetName val="2000전체분"/>
      <sheetName val="(원)기흥상갈"/>
      <sheetName val=" HIT-&gt;HMC 견적(3900)"/>
      <sheetName val="기계내역"/>
      <sheetName val="효동"/>
      <sheetName val="기본DATA"/>
      <sheetName val="성원계약"/>
      <sheetName val="영신토건물가변동"/>
      <sheetName val="공사비예산서(토목분)"/>
      <sheetName val="MAIN_TABLE"/>
      <sheetName val="내역서중"/>
      <sheetName val="DATA 입력란"/>
      <sheetName val="포장공자재집계표"/>
      <sheetName val="99총공사내역서"/>
      <sheetName val="찍기"/>
      <sheetName val="부속동"/>
      <sheetName val="입사일"/>
      <sheetName val="기성내역서표지"/>
      <sheetName val="자압"/>
      <sheetName val="설비"/>
      <sheetName val="적격심사표"/>
      <sheetName val="단위중량"/>
      <sheetName val="안정계산"/>
      <sheetName val="단면검토"/>
      <sheetName val="가도공"/>
      <sheetName val="1호인버트수량"/>
      <sheetName val="석축설면"/>
      <sheetName val="법면단"/>
      <sheetName val="기계경비"/>
      <sheetName val="시화점실행"/>
      <sheetName val="시행후면적"/>
      <sheetName val="신길1동"/>
      <sheetName val="경영혁신본부"/>
      <sheetName val="95MAKER"/>
      <sheetName val="기타공"/>
      <sheetName val="#2_일위대가목록"/>
      <sheetName val="NYS"/>
      <sheetName val="ms수량집계"/>
      <sheetName val="자재집계"/>
      <sheetName val="주요자재집계표"/>
      <sheetName val="노임단가 (2)"/>
      <sheetName val="봉양~조차장간고하개명(신설)"/>
      <sheetName val="T1"/>
      <sheetName val="토목"/>
      <sheetName val="실행내역서"/>
      <sheetName val="기흥하도용"/>
      <sheetName val="적점"/>
      <sheetName val="자재대"/>
      <sheetName val="배수장공사비명세서"/>
      <sheetName val="설직재-1"/>
      <sheetName val="제직재"/>
      <sheetName val="환율"/>
      <sheetName val="6.콘덴서"/>
      <sheetName val="기계경비목록"/>
      <sheetName val="투찰내역"/>
      <sheetName val="수량분배표"/>
      <sheetName val="21301동"/>
      <sheetName val="1공구원가계산서"/>
      <sheetName val="1공구산출내역서"/>
      <sheetName val="허용전류-IEC"/>
      <sheetName val="1단계"/>
      <sheetName val="1.취수장"/>
      <sheetName val="용산1(해보)"/>
      <sheetName val="단면별연장"/>
      <sheetName val="제잡비"/>
      <sheetName val="비교1"/>
      <sheetName val="배선DATA"/>
      <sheetName val="효성CB 1P기초"/>
      <sheetName val="가감수량"/>
      <sheetName val="STORAGE"/>
      <sheetName val="명세서"/>
      <sheetName val="별첨1-2"/>
      <sheetName val="준공내역(을)"/>
      <sheetName val="단위수량"/>
      <sheetName val="원가 계산서"/>
      <sheetName val="버스운행안내"/>
      <sheetName val="예방접종계획"/>
      <sheetName val="근태계획서"/>
      <sheetName val="접지수량"/>
      <sheetName val="토공_total"/>
      <sheetName val="1공구_건정토건_토공"/>
      <sheetName val="2_단면가정"/>
      <sheetName val="5_정산서"/>
      <sheetName val="소방_"/>
      <sheetName val="화재 탐지 설비"/>
      <sheetName val="1월"/>
      <sheetName val="기둥(하중)"/>
      <sheetName val="工완성공사율"/>
      <sheetName val="물가시세"/>
      <sheetName val="전기일위목록"/>
      <sheetName val="아산경희980422"/>
      <sheetName val="Sheet22"/>
      <sheetName val="토공총괄표"/>
      <sheetName val="밸브설치"/>
      <sheetName val="공사원가"/>
      <sheetName val="일위대가(건축)"/>
      <sheetName val="copy"/>
      <sheetName val="서식"/>
      <sheetName val="단가표"/>
      <sheetName val="s"/>
      <sheetName val="공종코드"/>
      <sheetName val="2.단가산출서(2)"/>
      <sheetName val="MATRLDATA"/>
      <sheetName val="전체내역 (2)"/>
      <sheetName val="암거단위"/>
      <sheetName val=" 총괄표"/>
      <sheetName val="철근량"/>
      <sheetName val="연습"/>
      <sheetName val="costing_Misc"/>
      <sheetName val="노임단가 "/>
      <sheetName val="날개벽수량표"/>
      <sheetName val="철근량 검토"/>
      <sheetName val="고시단가"/>
      <sheetName val="기본"/>
      <sheetName val="5공철탑검토표"/>
      <sheetName val="4공철탑검토"/>
      <sheetName val="계약용량(서포)"/>
      <sheetName val="BSD (2)"/>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Set>
  </externalBook>
</externalLink>
</file>

<file path=xl/externalLinks/externalLink186.xml><?xml version="1.0" encoding="utf-8"?>
<externalLink xmlns="http://schemas.openxmlformats.org/spreadsheetml/2006/main">
  <externalBook xmlns:r="http://schemas.openxmlformats.org/officeDocument/2006/relationships" r:id="rId1">
    <sheetNames>
      <sheetName val="내역적용"/>
      <sheetName val="주요자재(1)"/>
      <sheetName val="주요자재(2)"/>
      <sheetName val="주요자재(3)"/>
      <sheetName val="주요자재(4)"/>
      <sheetName val="일반총괄"/>
      <sheetName val="골재산출"/>
      <sheetName val="철근총괄"/>
      <sheetName val="토공집계"/>
      <sheetName val="이월수량"/>
      <sheetName val="상부수량집계"/>
      <sheetName val="슬래브수량"/>
      <sheetName val="교대일반수량집계"/>
      <sheetName val="교대수량"/>
      <sheetName val="교대2수량 (2)"/>
      <sheetName val="교각집계표"/>
      <sheetName val="교각1수량"/>
      <sheetName val="교각2수량"/>
      <sheetName val="교대토공수량집계표"/>
      <sheetName val="교대토공(시점부)"/>
      <sheetName val="교대토공 (종점부)"/>
      <sheetName val="교각토공수량집계표"/>
      <sheetName val="교각토공"/>
      <sheetName val="교각2토공 (2)"/>
      <sheetName val="접속수량집계"/>
      <sheetName val="접속슬래브수량"/>
      <sheetName val="표지(구조)"/>
      <sheetName val="표지(수량)"/>
      <sheetName val="조명율표"/>
      <sheetName val="재료"/>
      <sheetName val="실행"/>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Set>
  </externalBook>
</externalLink>
</file>

<file path=xl/externalLinks/externalLink187.xml><?xml version="1.0" encoding="utf-8"?>
<externalLink xmlns="http://schemas.openxmlformats.org/spreadsheetml/2006/main">
  <externalBook xmlns:r="http://schemas.openxmlformats.org/officeDocument/2006/relationships" r:id="rId1">
    <sheetNames>
      <sheetName val="laroux"/>
      <sheetName val="갑지"/>
      <sheetName val="내역"/>
      <sheetName val="표지"/>
      <sheetName val="특기"/>
      <sheetName val="원가"/>
      <sheetName val="내역 (2)"/>
      <sheetName val="골재산출"/>
    </sheetNames>
    <sheetDataSet>
      <sheetData sheetId="0" refreshError="1"/>
      <sheetData sheetId="1"/>
      <sheetData sheetId="2"/>
      <sheetData sheetId="3"/>
      <sheetData sheetId="4" refreshError="1"/>
      <sheetData sheetId="5" refreshError="1"/>
      <sheetData sheetId="6" refreshError="1"/>
      <sheetData sheetId="7" refreshError="1"/>
    </sheetDataSet>
  </externalBook>
</externalLink>
</file>

<file path=xl/externalLinks/externalLink188.xml><?xml version="1.0" encoding="utf-8"?>
<externalLink xmlns="http://schemas.openxmlformats.org/spreadsheetml/2006/main">
  <externalBook xmlns:r="http://schemas.openxmlformats.org/officeDocument/2006/relationships" r:id="rId1">
    <sheetNames>
      <sheetName val="천소요"/>
      <sheetName val="내역"/>
      <sheetName val="조명율표"/>
      <sheetName val="교통대책내역"/>
      <sheetName val="#REF"/>
      <sheetName val="실행내역"/>
      <sheetName val="asd"/>
      <sheetName val="직노"/>
      <sheetName val="단중표"/>
      <sheetName val="당초"/>
      <sheetName val="개요"/>
      <sheetName val="골조"/>
      <sheetName val="실행"/>
      <sheetName val="터파기및재료"/>
      <sheetName val="설계명세"/>
      <sheetName val="토목주소"/>
      <sheetName val="율촌법률사무소2내역"/>
      <sheetName val="매출채권"/>
      <sheetName val="200"/>
      <sheetName val="96정변2"/>
    </sheetNames>
    <definedNames>
      <definedName name="초기화작업"/>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9.xml><?xml version="1.0" encoding="utf-8"?>
<externalLink xmlns="http://schemas.openxmlformats.org/spreadsheetml/2006/main">
  <externalBook xmlns:r="http://schemas.openxmlformats.org/officeDocument/2006/relationships" r:id="rId1">
    <sheetNames>
      <sheetName val="laroux"/>
      <sheetName val="자료입력"/>
      <sheetName val="공사비총괄표"/>
      <sheetName val="설계내역서"/>
      <sheetName val="견적"/>
      <sheetName val="220 (2)"/>
      <sheetName val="200"/>
      <sheetName val="내역"/>
      <sheetName val="실행내역"/>
      <sheetName val="갑지"/>
      <sheetName val="부대공Ⅱ"/>
      <sheetName val="노임"/>
      <sheetName val="개요"/>
      <sheetName val="3BL공동구 수량"/>
      <sheetName val="부대단위수량"/>
      <sheetName val="직노"/>
      <sheetName val="MIJIBI"/>
      <sheetName val="2000년 공정표"/>
      <sheetName val="조경일람"/>
      <sheetName val="삭제금지단가"/>
      <sheetName val="공통"/>
      <sheetName val="현장"/>
      <sheetName val="일위대가표"/>
      <sheetName val="손익분석"/>
      <sheetName val="테니스장"/>
      <sheetName val="고등학교"/>
      <sheetName val="시중노임"/>
      <sheetName val="실행"/>
      <sheetName val="DANGA"/>
      <sheetName val="입찰보고"/>
      <sheetName val="자재단가"/>
      <sheetName val="제경비율"/>
      <sheetName val="1차설계변경내역"/>
      <sheetName val="지급자재"/>
      <sheetName val="95년12월말"/>
      <sheetName val="국내"/>
      <sheetName val="내역서"/>
      <sheetName val="건축내역"/>
      <sheetName val="출자한도"/>
      <sheetName val="총(철거)"/>
      <sheetName val="원가"/>
      <sheetName val="표지"/>
      <sheetName val="Customer Databas"/>
      <sheetName val="b_balju"/>
      <sheetName val="SLAB&quot;1&quot;"/>
      <sheetName val="백암비스타내역"/>
      <sheetName val="년도별시공"/>
      <sheetName val="TB-내역서"/>
      <sheetName val="설계예산서"/>
      <sheetName val="부대공사비"/>
      <sheetName val="내역서 제출"/>
      <sheetName val="한일양산"/>
      <sheetName val="기초분물량표"/>
      <sheetName val="2련(배수본선)"/>
      <sheetName val="2련(취수본선)"/>
      <sheetName val="램머"/>
      <sheetName val="품셈TABLE"/>
      <sheetName val="평내중"/>
      <sheetName val="#3_일위대가목록"/>
      <sheetName val="2.펌프장(사급자재)"/>
      <sheetName val="계약서"/>
      <sheetName val="노임단가"/>
      <sheetName val="재료"/>
      <sheetName val="양수장(기계)"/>
      <sheetName val="변경총괄지(1)"/>
    </sheetNames>
    <sheetDataSet>
      <sheetData sheetId="0"/>
      <sheetData sheetId="1" refreshError="1">
        <row r="5">
          <cell r="B5" t="str">
            <v xml:space="preserve">  청평H/P 테니스장 보수공사</v>
          </cell>
        </row>
        <row r="9">
          <cell r="B9" t="str">
            <v xml:space="preserve">  착   공 : 1997년   9월   일</v>
          </cell>
        </row>
        <row r="12">
          <cell r="B12" t="str">
            <v xml:space="preserve">  수.유.구.수 ( 54 - 1 - 8 )</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laroux"/>
      <sheetName val="갑"/>
      <sheetName val="중"/>
      <sheetName val="을"/>
      <sheetName val="롯데총괄표"/>
      <sheetName val="일위대가"/>
    </sheetNames>
    <sheetDataSet>
      <sheetData sheetId="0" refreshError="1"/>
      <sheetData sheetId="1"/>
      <sheetData sheetId="2"/>
      <sheetData sheetId="3"/>
      <sheetData sheetId="4"/>
      <sheetData sheetId="5" refreshError="1"/>
    </sheetDataSet>
  </externalBook>
</externalLink>
</file>

<file path=xl/externalLinks/externalLink190.xml><?xml version="1.0" encoding="utf-8"?>
<externalLink xmlns="http://schemas.openxmlformats.org/spreadsheetml/2006/main">
  <externalBook xmlns:r="http://schemas.openxmlformats.org/officeDocument/2006/relationships" r:id="rId1">
    <sheetNames>
      <sheetName val="VXXXXX"/>
      <sheetName val="하조서"/>
      <sheetName val="laroux"/>
      <sheetName val="산출근거 (1)"/>
      <sheetName val="산출근거 (2)"/>
      <sheetName val="전차선로 물량표"/>
      <sheetName val="산출근거 (3)"/>
      <sheetName val="단가"/>
      <sheetName val="골재산출"/>
      <sheetName val="단가비교"/>
      <sheetName val="자재단가"/>
      <sheetName val="SIL98"/>
      <sheetName val="손익분석"/>
      <sheetName val="경비공통"/>
      <sheetName val="수량산출서"/>
      <sheetName val="노임단가"/>
      <sheetName val="인건비"/>
      <sheetName val="콘센트신설"/>
      <sheetName val="토목수량(공정)"/>
      <sheetName val="총(철거)"/>
      <sheetName val="DATA"/>
      <sheetName val="갑지"/>
      <sheetName val="설계예산서"/>
      <sheetName val="공정코드"/>
      <sheetName val="102역사"/>
      <sheetName val="내역서(2구역)"/>
      <sheetName val="일반문틀 설치"/>
      <sheetName val="샌딩 에폭시 도장"/>
      <sheetName val="스텐문틀설치"/>
      <sheetName val="자료입력"/>
      <sheetName val="수량산출서 (2)"/>
      <sheetName val="대기업"/>
      <sheetName val="전선 및 전선관"/>
      <sheetName val="토공사"/>
      <sheetName val="내역총괄"/>
      <sheetName val="내역총괄2"/>
      <sheetName val="내역총괄3"/>
      <sheetName val="종단계산"/>
      <sheetName val="#REF"/>
      <sheetName val="노임"/>
      <sheetName val="LMEBM005"/>
      <sheetName val="조명율표"/>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191.xml><?xml version="1.0" encoding="utf-8"?>
<externalLink xmlns="http://schemas.openxmlformats.org/spreadsheetml/2006/main">
  <externalBook xmlns:r="http://schemas.openxmlformats.org/officeDocument/2006/relationships" r:id="rId1">
    <sheetNames>
      <sheetName val="1.취수장"/>
      <sheetName val="자료입력"/>
      <sheetName val="노임"/>
      <sheetName val="C1ㅇ"/>
      <sheetName val="2원료가나다."/>
      <sheetName val="건축비목군분류"/>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192.xml><?xml version="1.0" encoding="utf-8"?>
<externalLink xmlns="http://schemas.openxmlformats.org/spreadsheetml/2006/main">
  <externalBook xmlns:r="http://schemas.openxmlformats.org/officeDocument/2006/relationships" r:id="rId1">
    <sheetNames>
      <sheetName val="000000"/>
      <sheetName val="입찰결과(확정) (2)"/>
      <sheetName val="입찰결과(최종확정)"/>
      <sheetName val="내역총괄(최종) (2)"/>
      <sheetName val="기안용지 (2)"/>
      <sheetName val="대비일산"/>
      <sheetName val="대비일산연수"/>
      <sheetName val="연수내역"/>
      <sheetName val="연수내역원본"/>
      <sheetName val="연수내역총괄"/>
      <sheetName val="계약내역서"/>
      <sheetName val="연수대구비교 (2)"/>
      <sheetName val="강남셔터내역"/>
      <sheetName val="대비연수대구"/>
      <sheetName val="동락내역확정"/>
      <sheetName val="동락내역"/>
      <sheetName val="포항점 (롯데폼) (2)"/>
      <sheetName val="마그넷대구 (5)"/>
      <sheetName val="마그넷대구 (4)"/>
      <sheetName val="포항점"/>
      <sheetName val="울산고속"/>
      <sheetName val="견적서"/>
      <sheetName val="포항점 (롯데폼)"/>
      <sheetName val="노임단가"/>
      <sheetName val="공사개요"/>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Set>
  </externalBook>
</externalLink>
</file>

<file path=xl/externalLinks/externalLink193.xml><?xml version="1.0" encoding="utf-8"?>
<externalLink xmlns="http://schemas.openxmlformats.org/spreadsheetml/2006/main">
  <externalBook xmlns:r="http://schemas.openxmlformats.org/officeDocument/2006/relationships" r:id="rId1">
    <sheetNames>
      <sheetName val="내역서"/>
      <sheetName val="등기구내역서(HOTEL)"/>
      <sheetName val="견적서"/>
      <sheetName val="투찰(하수)"/>
      <sheetName val="교통대책내역"/>
      <sheetName val="요율"/>
      <sheetName val="내역"/>
      <sheetName val="원가계산서"/>
      <sheetName val="평자재단가"/>
      <sheetName val="이익영"/>
      <sheetName val="합천내역"/>
      <sheetName val="그래프 (2)"/>
      <sheetName val="건축"/>
      <sheetName val="내역총괄"/>
      <sheetName val="내역총괄2"/>
      <sheetName val="내역총괄3"/>
      <sheetName val="하조서"/>
      <sheetName val="내   역"/>
      <sheetName val="총괄-1"/>
      <sheetName val="SIL98"/>
      <sheetName val="최종견"/>
      <sheetName val="입찰보고"/>
      <sheetName val="설계내역서"/>
      <sheetName val="DATA"/>
      <sheetName val="입찰안"/>
      <sheetName val="데이타"/>
      <sheetName val="손익분석"/>
      <sheetName val="율촌법률사무소2내역"/>
      <sheetName val="1안"/>
      <sheetName val="일위목록"/>
      <sheetName val="견적"/>
      <sheetName val="견적서-자동"/>
      <sheetName val="자재단가"/>
      <sheetName val="불법주정차"/>
      <sheetName val="#REF"/>
      <sheetName val="잡철물"/>
      <sheetName val="C3"/>
      <sheetName val="단양 00 아파트-세부내역"/>
      <sheetName val="시멘트"/>
      <sheetName val="오억미만"/>
      <sheetName val="토공사"/>
      <sheetName val="갑지(추정)"/>
      <sheetName val="전기"/>
      <sheetName val="인건비"/>
      <sheetName val="인건-측정"/>
      <sheetName val="단가"/>
      <sheetName val="확약서"/>
      <sheetName val="공정코드"/>
      <sheetName val="공사개요"/>
      <sheetName val="단가표"/>
      <sheetName val="TRE TABLE"/>
      <sheetName val="추가예산"/>
      <sheetName val="건축내역"/>
      <sheetName val="VXXXXX"/>
      <sheetName val="정렬"/>
      <sheetName val="품셈TABLE"/>
      <sheetName val="갑지1"/>
      <sheetName val="3BL공동구 수량"/>
      <sheetName val="자재집계표"/>
      <sheetName val="EJ"/>
      <sheetName val="1.취수장"/>
      <sheetName val="자료입력"/>
      <sheetName val="실행(1)"/>
      <sheetName val="DB"/>
      <sheetName val="현장관리비데이타"/>
      <sheetName val=" 갑  지 "/>
      <sheetName val="입력자료(노무비)"/>
      <sheetName val="폐기물운반"/>
      <sheetName val="총공사내역서"/>
      <sheetName val="22수량"/>
    </sheetNames>
    <definedNames>
      <definedName name="매크로19"/>
    </defined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194.xml><?xml version="1.0" encoding="utf-8"?>
<externalLink xmlns="http://schemas.openxmlformats.org/spreadsheetml/2006/main">
  <externalBook xmlns:r="http://schemas.openxmlformats.org/officeDocument/2006/relationships" r:id="rId1">
    <sheetNames>
      <sheetName val="공사비예산서 (2)"/>
      <sheetName val="설계 내역서 (2)"/>
      <sheetName val="공사비예산서"/>
      <sheetName val="설계 내역서"/>
      <sheetName val="품셈총괄표"/>
      <sheetName val=" 품셈"/>
      <sheetName val="장비부표총괄표"/>
      <sheetName val="부표총괄표"/>
      <sheetName val="일반부표"/>
      <sheetName val="별표총괄표"/>
      <sheetName val="별표 (2)"/>
      <sheetName val="사급자재"/>
      <sheetName val="지입자재"/>
      <sheetName val="자재수량"/>
      <sheetName val="토량총괄"/>
      <sheetName val="토적계산"/>
      <sheetName val="구조물토량"/>
      <sheetName val="우수평균깊이"/>
      <sheetName val="구조물수량산출"/>
      <sheetName val="자료"/>
      <sheetName val="단가"/>
      <sheetName val="Sheet11"/>
      <sheetName val="Sheet12"/>
      <sheetName val="Sheet13"/>
      <sheetName val="Sheet14"/>
      <sheetName val="Sheet15"/>
      <sheetName val="Sheet16"/>
      <sheetName val="일반부표총괄"/>
      <sheetName val="별 표"/>
      <sheetName val="별표총괄"/>
      <sheetName val="품셈TABLE"/>
      <sheetName val="견적 조건 변경사항"/>
      <sheetName val="단지내-공내역"/>
      <sheetName val="Sheet2"/>
      <sheetName val="Sheet3"/>
      <sheetName val="내역표지"/>
      <sheetName val="원가계산서(총괄)"/>
      <sheetName val="산출내역집계"/>
      <sheetName val="건축집계"/>
      <sheetName val="건축내역"/>
      <sheetName val="토목집계"/>
      <sheetName val="토목내역"/>
      <sheetName val="설비집계"/>
      <sheetName val="설비내역"/>
      <sheetName val="노임단가"/>
      <sheetName val="공통가설(현장검토안)"/>
      <sheetName val="별표내역"/>
      <sheetName val="3BL공동구 수량"/>
      <sheetName val="자재집계표"/>
      <sheetName val="별표 "/>
      <sheetName val="품셈표"/>
      <sheetName val="품 셈"/>
      <sheetName val="부표"/>
      <sheetName val="부표 TABLE"/>
      <sheetName val="Sheet4"/>
      <sheetName val="Sheet5"/>
      <sheetName val="Sheet6"/>
      <sheetName val="자료입력"/>
      <sheetName val="견적서"/>
      <sheetName val="도급"/>
      <sheetName val="총괄-1"/>
      <sheetName val="실행내역"/>
      <sheetName val="일위대가표"/>
      <sheetName val="금액내역서"/>
      <sheetName val="원가계산서(남측)"/>
      <sheetName val="토목"/>
      <sheetName val="TB-내역서"/>
      <sheetName val="PIPE(UG)내역"/>
      <sheetName val="원가계산"/>
      <sheetName val="시설물기초"/>
      <sheetName val="단가표"/>
      <sheetName val="EJ"/>
      <sheetName val="우,오수"/>
      <sheetName val="간접경상비"/>
      <sheetName val="종단계산"/>
      <sheetName val="6-1. 관개량조서"/>
      <sheetName val="에너지요금"/>
      <sheetName val="별총"/>
      <sheetName val="보차도경계석"/>
      <sheetName val="오억미만"/>
      <sheetName val="단중"/>
      <sheetName val="을지"/>
      <sheetName val="접속도로"/>
      <sheetName val="총물량"/>
      <sheetName val="시멘트"/>
      <sheetName val="Ⅴ-2.공종별내역"/>
      <sheetName val="부표총괄"/>
      <sheetName val="품셈1-"/>
      <sheetName val="중기"/>
      <sheetName val="정렬"/>
      <sheetName val="플랜트 설치"/>
      <sheetName val="AABS내역"/>
      <sheetName val="일위대가"/>
      <sheetName val="2000년1차"/>
      <sheetName val="토목내역서"/>
      <sheetName val="내역서"/>
      <sheetName val="품셈"/>
      <sheetName val="실행"/>
      <sheetName val="표준단면수량(출력안함)"/>
      <sheetName val="인건비"/>
      <sheetName val="건축"/>
      <sheetName val="투찰(하수)"/>
      <sheetName val="접속도로1"/>
      <sheetName val="경비_원본"/>
      <sheetName val="갑지"/>
      <sheetName val="공사개요"/>
      <sheetName val="LIST"/>
      <sheetName val="PUMP"/>
      <sheetName val="VENDOR LIST"/>
      <sheetName val="공통비"/>
      <sheetName val="6동"/>
      <sheetName val="토공사"/>
      <sheetName val="견적의뢰"/>
      <sheetName val="JOIN(2span)"/>
      <sheetName val="값"/>
      <sheetName val="일위"/>
      <sheetName val="포장(수량)-관로부"/>
      <sheetName val="참조-(1)"/>
      <sheetName val="부대내역"/>
      <sheetName val="NYS"/>
      <sheetName val="자재단가조사표-수목"/>
      <sheetName val="장비별표(오거보링)(Ø400)(12M)"/>
      <sheetName val="sw1"/>
      <sheetName val="NOMUBI"/>
      <sheetName val="노임"/>
      <sheetName val="일위대가목록"/>
      <sheetName val="내역"/>
      <sheetName val="소방"/>
      <sheetName val="설계예시"/>
      <sheetName val="별표집계"/>
      <sheetName val="명단"/>
      <sheetName val="2.품제O호표"/>
      <sheetName val="기성내역서표지"/>
      <sheetName val="00상노임"/>
      <sheetName val="수량산출서"/>
      <sheetName val="프랜트면허"/>
      <sheetName val="예산M2"/>
      <sheetName val="잡설비내역"/>
      <sheetName val="교통대책내역"/>
      <sheetName val="일위대가표집계표"/>
      <sheetName val="#REF"/>
      <sheetName val="DATE"/>
      <sheetName val="가시설(TYPE-A)"/>
      <sheetName val="1-1평균터파기고(1)"/>
      <sheetName val="사다리"/>
      <sheetName val="포장공사"/>
      <sheetName val="정부노임"/>
      <sheetName val="제품별절단길이-0628"/>
      <sheetName val="절단길이-CODE4"/>
      <sheetName val="색상코드-CODE5,6,7,8"/>
      <sheetName val="외주비"/>
      <sheetName val="단중표"/>
      <sheetName val="기초일위"/>
      <sheetName val="일위대가목차"/>
      <sheetName val="집계"/>
      <sheetName val="Macro1"/>
      <sheetName val="정부노임단가"/>
      <sheetName val="구조물"/>
      <sheetName val="BID"/>
      <sheetName val="대구칠곡5전기"/>
      <sheetName val="Sheet1"/>
      <sheetName val="1월"/>
      <sheetName val="지질조사"/>
      <sheetName val="하수급견적대비"/>
      <sheetName val="관계주식"/>
      <sheetName val="평균터파기고(1-2,ASP)"/>
      <sheetName val="국내"/>
      <sheetName val="중소기업"/>
      <sheetName val="마감"/>
      <sheetName val="접속도로집계"/>
      <sheetName val="우수맨홀공제단위수량"/>
      <sheetName val="부대공(집계)"/>
      <sheetName val="guard(mac)"/>
      <sheetName val="원가계산서"/>
      <sheetName val="부대공Ⅱ"/>
      <sheetName val="P.M 별"/>
      <sheetName val="원본"/>
      <sheetName val="물량표"/>
      <sheetName val="200"/>
      <sheetName val="전기"/>
      <sheetName val="내역_ver1.0"/>
      <sheetName val="밸브설치"/>
      <sheetName val="원가"/>
      <sheetName val="분수장비시설수량"/>
      <sheetName val="갑지(추정)"/>
      <sheetName val="직노"/>
      <sheetName val="터파기및재료"/>
      <sheetName val="잡비"/>
      <sheetName val="6호기"/>
      <sheetName val="유림골조"/>
      <sheetName val="품목"/>
      <sheetName val="A3.공사비 검토"/>
      <sheetName val="남양내역"/>
      <sheetName val="설계예산서"/>
      <sheetName val="입고장부 (4)"/>
      <sheetName val="품셈목록"/>
      <sheetName val="공사내역"/>
      <sheetName val="총괄원가계산서"/>
      <sheetName val="SLAB&quot;1&quot;"/>
      <sheetName val="골조시행"/>
      <sheetName val="inputdata"/>
      <sheetName val="목차"/>
      <sheetName val="갑지(요약)"/>
      <sheetName val="2002상반기노임기준"/>
      <sheetName val="가시설흙막이"/>
      <sheetName val="대가표(품셈)"/>
      <sheetName val="청주(철골발주의뢰서)"/>
      <sheetName val="정공공사"/>
      <sheetName val="제잡비(주공종)"/>
      <sheetName val="별표 (1)"/>
      <sheetName val="건축직"/>
      <sheetName val="이자율"/>
      <sheetName val="이익영"/>
      <sheetName val="자재단가"/>
      <sheetName val="평자재단가"/>
      <sheetName val="설 계"/>
      <sheetName val="기본일위"/>
      <sheetName val="단위단가"/>
      <sheetName val="용소리교"/>
      <sheetName val="예정공정-전체"/>
      <sheetName val="1.취수장"/>
      <sheetName val="견"/>
      <sheetName val="노임대가"/>
      <sheetName val="1062-X방향 "/>
      <sheetName val="산출(열차무선)"/>
      <sheetName val="산출(역무통신)"/>
      <sheetName val="I一般比"/>
      <sheetName val="직재"/>
      <sheetName val="Customer Databas"/>
      <sheetName val="총괄표"/>
      <sheetName val="공통가설"/>
      <sheetName val="laroux"/>
      <sheetName val="전기관급내역서"/>
      <sheetName val="전기관급내역총계"/>
      <sheetName val="전기토목총괄"/>
      <sheetName val="토목내역총계"/>
      <sheetName val="전기내역총계"/>
      <sheetName val="전기내역서"/>
      <sheetName val="일위대가표-1"/>
      <sheetName val="일위대가표-2"/>
      <sheetName val="일위대가표-3"/>
      <sheetName val="일위대가표-4"/>
      <sheetName val="일위대가표-5"/>
      <sheetName val="일위대가표-4 (2)"/>
      <sheetName val="단가산출서"/>
      <sheetName val="재료비 "/>
      <sheetName val="중기총괄"/>
      <sheetName val="중기손료"/>
      <sheetName val="중기단가"/>
      <sheetName val="계수"/>
      <sheetName val="환율"/>
      <sheetName val="유류대"/>
      <sheetName val="중시노임"/>
      <sheetName val="관급내역서"/>
      <sheetName val="관급내역총계"/>
      <sheetName val="인건-측정"/>
      <sheetName val="Y-WORK"/>
      <sheetName val="토공집계표"/>
      <sheetName val="지급자재"/>
      <sheetName val="기계경비(시간당)"/>
      <sheetName val="변경총괄표"/>
      <sheetName val="재공품"/>
      <sheetName val="입력자료(노무비)"/>
      <sheetName val="식재수량표"/>
      <sheetName val="건축공사"/>
      <sheetName val="단가 및 재료비"/>
      <sheetName val="9-1차이내역"/>
      <sheetName val="SIL98"/>
      <sheetName val="세부내역"/>
      <sheetName val="전기일위대가"/>
      <sheetName val="비탈면보호공수량산출"/>
      <sheetName val="내역조적"/>
      <sheetName val="산출내역서"/>
      <sheetName val="부분별수량산출(조합기초)"/>
      <sheetName val="조명시설"/>
      <sheetName val="7. 현장관리비 "/>
      <sheetName val="6. 안전관리비"/>
      <sheetName val="(C)원내역"/>
      <sheetName val="기계설비"/>
      <sheetName val="MOTOR"/>
      <sheetName val="현장관리비데이타"/>
      <sheetName val="단면"/>
      <sheetName val="재료"/>
      <sheetName val="자재단가비교표"/>
      <sheetName val="포장복구집계"/>
      <sheetName val="출자한도"/>
      <sheetName val="MIJIBI"/>
      <sheetName val="공정코드"/>
      <sheetName val="#3E1_GCR"/>
      <sheetName val="공사비산출내역"/>
      <sheetName val="선수금"/>
      <sheetName val="주차구획선수량"/>
      <sheetName val="3.3수량집계"/>
      <sheetName val="식재일위"/>
      <sheetName val="하조서"/>
      <sheetName val="MAIN_TABLE"/>
      <sheetName val="대로근거"/>
      <sheetName val="수량산출서 갑지"/>
      <sheetName val="101동"/>
      <sheetName val="인건비 "/>
      <sheetName val="98지급계획"/>
      <sheetName val="연습"/>
      <sheetName val="단양 00 아파트-세부내역"/>
      <sheetName val="빙장비사양"/>
      <sheetName val="장비사양"/>
      <sheetName val="견적대비표"/>
      <sheetName val="C3.토목_옹벽"/>
      <sheetName val="A6.샤시등"/>
      <sheetName val="조명율표"/>
      <sheetName val="최종견"/>
      <sheetName val="제잡비"/>
      <sheetName val="06-BATCH "/>
      <sheetName val="AP1"/>
      <sheetName val="DATA"/>
      <sheetName val="SG"/>
      <sheetName val="공주방향"/>
      <sheetName val="공사비예산서_(2)"/>
      <sheetName val="설계_내역서_(2)"/>
      <sheetName val="설계_내역서"/>
      <sheetName val="_품셈"/>
      <sheetName val="별표_(2)"/>
      <sheetName val="별_표"/>
      <sheetName val="견적_조건_변경사항"/>
      <sheetName val="3BL공동구_수량"/>
      <sheetName val="별표_"/>
      <sheetName val="품_셈"/>
      <sheetName val="부표_TABLE"/>
      <sheetName val="6-1__관개량조서"/>
      <sheetName val="플랜트_설치"/>
      <sheetName val="Ⅴ-2_공종별내역"/>
      <sheetName val="VENDOR_LIST"/>
      <sheetName val="2_품제O호표"/>
      <sheetName val="P_M_별"/>
      <sheetName val="A3_공사비_검토"/>
      <sheetName val="내역_ver1_0"/>
      <sheetName val="1F"/>
      <sheetName val="표지"/>
      <sheetName val="집계표"/>
      <sheetName val="#3_일위대가목록"/>
      <sheetName val="BD운반거리"/>
      <sheetName val="-배수구조총재료"/>
      <sheetName val="몰탈재료산출"/>
      <sheetName val="INPUT"/>
      <sheetName val="단가_및_재료비"/>
      <sheetName val="공사비예산서_(2)1"/>
      <sheetName val="설계_내역서_(2)1"/>
      <sheetName val="설계_내역서1"/>
      <sheetName val="_품셈1"/>
      <sheetName val="별표_(2)1"/>
      <sheetName val="별_표1"/>
      <sheetName val="견적_조건_변경사항1"/>
      <sheetName val="별표_1"/>
      <sheetName val="품_셈1"/>
      <sheetName val="부표_TABLE1"/>
      <sheetName val="3BL공동구_수량1"/>
      <sheetName val="단가_및_재료비1"/>
      <sheetName val="6-1__관개량조서1"/>
      <sheetName val="플랜트_설치1"/>
      <sheetName val="Ⅴ-2_공종별내역1"/>
      <sheetName val="VENDOR_LIST1"/>
      <sheetName val="견적대비"/>
      <sheetName val="노무비"/>
      <sheetName val="우배수"/>
      <sheetName val="입찰"/>
      <sheetName val="현경"/>
      <sheetName val="관리,공감"/>
      <sheetName val="Total"/>
      <sheetName val="BOX전기내역"/>
      <sheetName val="퇴직금(울산천상)"/>
      <sheetName val="우수받이"/>
      <sheetName val="합계금액"/>
      <sheetName val="배수공 시멘트 및 골재량 산출"/>
      <sheetName val="방수"/>
      <sheetName val="산출근거"/>
      <sheetName val="손익분석"/>
      <sheetName val="Macro(전선)"/>
      <sheetName val="2002공임"/>
      <sheetName val="2002자재가격"/>
      <sheetName val="95년12월말"/>
      <sheetName val="수량-77m)"/>
      <sheetName val="시중노임단가"/>
      <sheetName val="품셈총괄"/>
      <sheetName val="각종양식"/>
      <sheetName val="개산공사비"/>
      <sheetName val="내역서(기성청구)"/>
      <sheetName val="4.2.1 마루높이 검토"/>
      <sheetName val="주관사업"/>
      <sheetName val="SCH"/>
      <sheetName val="전체내역"/>
      <sheetName val="BEND LOSS"/>
      <sheetName val="감가상각"/>
      <sheetName val="품목테이블"/>
      <sheetName val="관리비"/>
      <sheetName val="토공총괄표"/>
      <sheetName val="2호맨홀공제수량"/>
      <sheetName val="TABLE"/>
      <sheetName val="장비임대료"/>
      <sheetName val="말뚝지지력산정"/>
      <sheetName val="개요"/>
      <sheetName val="DB"/>
      <sheetName val="별표"/>
      <sheetName val="평3"/>
      <sheetName val="총공사내역서"/>
      <sheetName val="기초자료입력"/>
      <sheetName val="토공(우물통,기타) "/>
      <sheetName val="현장"/>
      <sheetName val="노임단가명세표"/>
      <sheetName val="교대(A1)"/>
      <sheetName val="인부노임"/>
      <sheetName val="99노임기준"/>
      <sheetName val="식생블럭단위수량"/>
      <sheetName val="출력X"/>
      <sheetName val="Baby일위대가"/>
      <sheetName val="교각별철근수량집계표"/>
      <sheetName val="데이타"/>
      <sheetName val="1.수인터널"/>
      <sheetName val="산출내역서집계표"/>
      <sheetName val="1차증가원가계산"/>
      <sheetName val="SCHEDULE"/>
      <sheetName val="ELECTRIC"/>
      <sheetName val="DATA 입력란"/>
      <sheetName val="철집"/>
      <sheetName val="명세서"/>
      <sheetName val="준검 내역서"/>
      <sheetName val="기본단가표"/>
      <sheetName val="중기사용료"/>
      <sheetName val="REINF."/>
      <sheetName val="LOADS"/>
      <sheetName val="설계명세서"/>
      <sheetName val="품목단가"/>
      <sheetName val="골조공사"/>
      <sheetName val="삼보지질"/>
      <sheetName val="공통부대비"/>
      <sheetName val="설계기준"/>
      <sheetName val="단가대비표"/>
      <sheetName val="견적"/>
      <sheetName val="지구단위계획"/>
      <sheetName val="내역(가지)"/>
      <sheetName val="TB_내역서"/>
      <sheetName val="기계경비목록"/>
      <sheetName val="우주화성공장"/>
      <sheetName val="퇴직공제부금산출근거"/>
      <sheetName val="전기단가조사서"/>
      <sheetName val="견적을지"/>
      <sheetName val="당초"/>
      <sheetName val="토목노임단가"/>
      <sheetName val="실행철강하도"/>
      <sheetName val="WEIGHT"/>
      <sheetName val="일위목차"/>
      <sheetName val="성서방향-교대(A2)"/>
      <sheetName val="토적계산서"/>
      <sheetName val="1"/>
      <sheetName val="대가호표"/>
      <sheetName val="입찰안"/>
      <sheetName val="설비"/>
      <sheetName val="동원인원"/>
      <sheetName val="22인공"/>
      <sheetName val="산출표"/>
      <sheetName val="대치판정"/>
      <sheetName val="건축비목군분류"/>
      <sheetName val="토사(PE)"/>
      <sheetName val="cable산출"/>
      <sheetName val="입찰보고"/>
      <sheetName val="철골"/>
      <sheetName val="입상내역"/>
      <sheetName val="세골재  T2 변경 현황"/>
      <sheetName val="천안IP공장자100노100물량110할증"/>
      <sheetName val="입력자료"/>
      <sheetName val="부총"/>
      <sheetName val="년도별시공"/>
      <sheetName val="예산명세서"/>
      <sheetName val="2축기둥해석"/>
      <sheetName val="0217상가미분양자산"/>
      <sheetName val="총집계"/>
      <sheetName val="집계표 (2)"/>
      <sheetName val="VXXXXXXX"/>
      <sheetName val="fursys"/>
      <sheetName val="공사설명서"/>
      <sheetName val="토목공사"/>
      <sheetName val="저"/>
      <sheetName val="관급"/>
      <sheetName val="사본 - b_balju"/>
      <sheetName val="설계내역서"/>
      <sheetName val="근로자자료입력"/>
      <sheetName val="참고자료"/>
      <sheetName val="수량명세서"/>
      <sheetName val="장비가동"/>
      <sheetName val="설계내역"/>
      <sheetName val="일위대가1"/>
      <sheetName val="총괄내역서"/>
      <sheetName val="3본사"/>
      <sheetName val="내용"/>
      <sheetName val="YC구입"/>
      <sheetName val="6.이토처리시간"/>
      <sheetName val="별표(1)"/>
      <sheetName val="영창26"/>
      <sheetName val="코드표"/>
      <sheetName val="구조물총"/>
      <sheetName val="969910( R)"/>
      <sheetName val="기본가정"/>
      <sheetName val="별첨1"/>
      <sheetName val="단가비교표"/>
      <sheetName val="입력"/>
      <sheetName val="관개"/>
      <sheetName val="실행단가"/>
      <sheetName val="일위목록"/>
      <sheetName val="전신환매도율"/>
      <sheetName val="단가및재료비"/>
      <sheetName val="차액보증"/>
      <sheetName val="기계경비일람"/>
      <sheetName val="SRC-B3U2"/>
      <sheetName val="VXXXXX"/>
      <sheetName val="3.공통공사대비"/>
      <sheetName val="적용토목"/>
      <sheetName val="건축내역서"/>
      <sheetName val="220 (2)"/>
      <sheetName val="교수설계"/>
      <sheetName val="BOM"/>
      <sheetName val="포장공수량집계표"/>
      <sheetName val="제출내역 (2)"/>
      <sheetName val="기계"/>
      <sheetName val="정화조"/>
      <sheetName val="조경"/>
      <sheetName val="자단"/>
      <sheetName val="품셈표-환경공사"/>
      <sheetName val="98수문일위"/>
      <sheetName val="배수통관(좌)"/>
      <sheetName val="설계조건"/>
      <sheetName val="말뚝설계"/>
      <sheetName val="대비"/>
      <sheetName val="찍기"/>
      <sheetName val="건재양식"/>
      <sheetName val="삭제금지단가"/>
      <sheetName val="산출기초"/>
      <sheetName val="기성2"/>
      <sheetName val="6PILE  (돌출)"/>
      <sheetName val="신규일위대가"/>
      <sheetName val="전체"/>
      <sheetName val="퍼스트"/>
      <sheetName val="rate"/>
      <sheetName val="기계공사비집계(원안)"/>
      <sheetName val="2공구산출내역"/>
      <sheetName val="잡철물"/>
      <sheetName val="포장수량집계"/>
      <sheetName val="MC-01"/>
      <sheetName val="07년12월까지실정산분"/>
      <sheetName val="공사설계서"/>
      <sheetName val="증감대비"/>
      <sheetName val="총괄"/>
      <sheetName val="퇴비산출근거"/>
      <sheetName val="-기성청구내역서.xlsx"/>
      <sheetName val="주요수량증감"/>
      <sheetName val="3.하중산정4.지지력"/>
      <sheetName val="직영2"/>
      <sheetName val="연습장소"/>
      <sheetName val="DANGA"/>
      <sheetName val="Dae_Jiju"/>
      <sheetName val="T13(P68~72,78)"/>
      <sheetName val="바닥판"/>
      <sheetName val="입력DATA"/>
      <sheetName val="수량산출"/>
      <sheetName val="성과심사(총괄)"/>
      <sheetName val="장외반출및폐기물 "/>
      <sheetName val="경비단가"/>
      <sheetName val="2.입력sheet"/>
      <sheetName val="각종단가"/>
      <sheetName val="ABUT수량-A1"/>
      <sheetName val="폐기물운반"/>
      <sheetName val="하수처리장"/>
      <sheetName val="내역기준"/>
      <sheetName val="PBS"/>
      <sheetName val="WORK"/>
      <sheetName val="ilch"/>
      <sheetName val="원가계산 (2)"/>
      <sheetName val="unit 4"/>
      <sheetName val="노무비집계"/>
      <sheetName val="조경내역"/>
      <sheetName val="제잡비계산"/>
      <sheetName val="해평견적"/>
      <sheetName val="6.일위목록"/>
      <sheetName val="9.단가조사서"/>
      <sheetName val="내역서1"/>
      <sheetName val="경비공통"/>
      <sheetName val="복갑"/>
      <sheetName val="인사자료총집계"/>
      <sheetName val="기계사급자재"/>
      <sheetName val="Major Shareholder"/>
      <sheetName val="노임이"/>
      <sheetName val="대가목록"/>
      <sheetName val="요율"/>
      <sheetName val="열린교실"/>
      <sheetName val="부대단위수량"/>
      <sheetName val="품목현황"/>
      <sheetName val="지수"/>
      <sheetName val="(A)내역서"/>
      <sheetName val="총수량집계표"/>
      <sheetName val="상하차비용"/>
      <sheetName val="자재코드"/>
      <sheetName val="날개벽(시점좌측)"/>
      <sheetName val="설계명세"/>
      <sheetName val="1호맨홀토공"/>
      <sheetName val="변경내역서"/>
      <sheetName val="변화치수"/>
      <sheetName val="단면 (2)"/>
      <sheetName val="공사비"/>
      <sheetName val="새공통"/>
      <sheetName val="2000전체분"/>
      <sheetName val="XL4Poppy"/>
      <sheetName val="샌딩 에폭시 도장"/>
      <sheetName val="스텐문틀설치"/>
      <sheetName val="일반문틀 설치"/>
      <sheetName val="장비집계"/>
      <sheetName val="품셈(기초)"/>
      <sheetName val="4.전기"/>
      <sheetName val="동측급수"/>
      <sheetName val="대림경상68억"/>
      <sheetName val="철근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2">
          <cell r="C2" t="str">
            <v>철골공</v>
          </cell>
          <cell r="D2">
            <v>58845</v>
          </cell>
        </row>
        <row r="3">
          <cell r="C3" t="str">
            <v>콘크리트공</v>
          </cell>
          <cell r="D3">
            <v>57135</v>
          </cell>
        </row>
        <row r="4">
          <cell r="C4" t="str">
            <v>용 접 공</v>
          </cell>
          <cell r="D4">
            <v>52064</v>
          </cell>
        </row>
        <row r="5">
          <cell r="C5" t="str">
            <v>보통인부</v>
          </cell>
          <cell r="D5">
            <v>29933</v>
          </cell>
        </row>
        <row r="6">
          <cell r="C6" t="str">
            <v>특별인부</v>
          </cell>
          <cell r="D6">
            <v>43490</v>
          </cell>
        </row>
        <row r="7">
          <cell r="C7" t="str">
            <v>형틀목공</v>
          </cell>
          <cell r="D7">
            <v>61835</v>
          </cell>
        </row>
        <row r="8">
          <cell r="C8" t="str">
            <v>철근공</v>
          </cell>
          <cell r="D8">
            <v>61510</v>
          </cell>
        </row>
        <row r="9">
          <cell r="C9" t="str">
            <v>철    공</v>
          </cell>
          <cell r="D9">
            <v>58947</v>
          </cell>
        </row>
        <row r="10">
          <cell r="C10" t="str">
            <v>강판구멍뚫기</v>
          </cell>
          <cell r="D10">
            <v>85339.7</v>
          </cell>
        </row>
        <row r="11">
          <cell r="C11" t="str">
            <v>조   수</v>
          </cell>
          <cell r="D11">
            <v>29933</v>
          </cell>
        </row>
        <row r="12">
          <cell r="C12" t="str">
            <v>풀기</v>
          </cell>
          <cell r="D12">
            <v>609</v>
          </cell>
        </row>
        <row r="13">
          <cell r="C13" t="str">
            <v>보 링 공</v>
          </cell>
          <cell r="D13">
            <v>44584</v>
          </cell>
        </row>
        <row r="14">
          <cell r="C14" t="str">
            <v>비  트</v>
          </cell>
          <cell r="D14">
            <v>627000</v>
          </cell>
        </row>
        <row r="15">
          <cell r="C15" t="str">
            <v>TRACK CRANE</v>
          </cell>
          <cell r="D15">
            <v>2817</v>
          </cell>
        </row>
        <row r="16">
          <cell r="C16" t="str">
            <v>TRACK CRANE(인)</v>
          </cell>
          <cell r="D16">
            <v>15742</v>
          </cell>
        </row>
        <row r="17">
          <cell r="C17" t="str">
            <v>TRACK CRANE(경비)</v>
          </cell>
          <cell r="D17">
            <v>17824</v>
          </cell>
        </row>
        <row r="18">
          <cell r="C18" t="str">
            <v>VIBRO HAMMER</v>
          </cell>
          <cell r="D18">
            <v>11458</v>
          </cell>
        </row>
        <row r="19">
          <cell r="C19" t="str">
            <v>TRUCK CRANE</v>
          </cell>
          <cell r="D19">
            <v>2114</v>
          </cell>
        </row>
        <row r="20">
          <cell r="C20" t="str">
            <v>TRUCK CRANE(인)</v>
          </cell>
          <cell r="D20">
            <v>15742</v>
          </cell>
        </row>
        <row r="21">
          <cell r="C21" t="str">
            <v>TRUCK CRANE(경)</v>
          </cell>
          <cell r="D21">
            <v>22450</v>
          </cell>
        </row>
        <row r="22">
          <cell r="C22" t="str">
            <v>수작업반장</v>
          </cell>
          <cell r="D22">
            <v>57103</v>
          </cell>
        </row>
        <row r="23">
          <cell r="C23" t="str">
            <v>비 계 공</v>
          </cell>
          <cell r="D23">
            <v>65265</v>
          </cell>
        </row>
        <row r="24">
          <cell r="C24" t="str">
            <v>대 장 공</v>
          </cell>
          <cell r="D24">
            <v>47273</v>
          </cell>
        </row>
        <row r="25">
          <cell r="C25" t="str">
            <v>판 재(100×150×1,700m/m)</v>
          </cell>
          <cell r="D25">
            <v>152694</v>
          </cell>
        </row>
        <row r="26">
          <cell r="C26" t="str">
            <v>철    판</v>
          </cell>
        </row>
        <row r="27">
          <cell r="C27" t="str">
            <v>강판절단(수동)</v>
          </cell>
        </row>
        <row r="28">
          <cell r="C28" t="str">
            <v>용접(FILLET)</v>
          </cell>
        </row>
        <row r="29">
          <cell r="C29" t="str">
            <v>더블롯드</v>
          </cell>
        </row>
        <row r="30">
          <cell r="C30" t="str">
            <v>특수첨단장치</v>
          </cell>
        </row>
        <row r="31">
          <cell r="C31" t="str">
            <v>크라운비트</v>
          </cell>
        </row>
        <row r="32">
          <cell r="C32" t="str">
            <v>중급기술자</v>
          </cell>
        </row>
        <row r="33">
          <cell r="C33" t="str">
            <v>기 계 공</v>
          </cell>
          <cell r="D33">
            <v>51132</v>
          </cell>
        </row>
        <row r="34">
          <cell r="C34" t="str">
            <v>전    공</v>
          </cell>
          <cell r="D34">
            <v>54702</v>
          </cell>
        </row>
        <row r="35">
          <cell r="C35" t="str">
            <v>배 관 공</v>
          </cell>
        </row>
        <row r="36">
          <cell r="C36" t="str">
            <v>중급기능사</v>
          </cell>
        </row>
        <row r="37">
          <cell r="C37" t="str">
            <v>중기운전사</v>
          </cell>
          <cell r="D37">
            <v>41444</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Set>
  </externalBook>
</externalLink>
</file>

<file path=xl/externalLinks/externalLink195.xml><?xml version="1.0" encoding="utf-8"?>
<externalLink xmlns="http://schemas.openxmlformats.org/spreadsheetml/2006/main">
  <externalBook xmlns:r="http://schemas.openxmlformats.org/officeDocument/2006/relationships" r:id="rId1">
    <sheetNames>
      <sheetName val="표지"/>
      <sheetName val="설계조건"/>
      <sheetName val="열관류율"/>
      <sheetName val="First"/>
      <sheetName val="집계표"/>
      <sheetName val="부하계산서"/>
      <sheetName val="Front"/>
      <sheetName val="wall"/>
      <sheetName val="F.C.U ZONE집계"/>
      <sheetName val="공조기리턴휀"/>
      <sheetName val="냉동기"/>
      <sheetName val="열교환기"/>
      <sheetName val="보일러&amp;응축수탱크"/>
      <sheetName val="급탕탱크"/>
      <sheetName val="펌프"/>
      <sheetName val="FAN"/>
      <sheetName val="form"/>
      <sheetName val="ZONE"/>
      <sheetName val="DATA"/>
      <sheetName val="자료입력"/>
      <sheetName val="9GNG운반"/>
      <sheetName val="품셈TABLE"/>
    </sheetNames>
    <sheetDataSet>
      <sheetData sheetId="0" refreshError="1"/>
      <sheetData sheetId="1" refreshError="1"/>
      <sheetData sheetId="2" refreshError="1"/>
      <sheetData sheetId="3" refreshError="1"/>
      <sheetData sheetId="4" refreshError="1"/>
      <sheetData sheetId="5"/>
      <sheetData sheetId="6">
        <row r="2">
          <cell r="A2" t="str">
            <v>실     명</v>
          </cell>
        </row>
        <row r="4">
          <cell r="A4" t="str">
            <v>관리실</v>
          </cell>
        </row>
        <row r="5">
          <cell r="A5" t="str">
            <v>중앙감시실</v>
          </cell>
        </row>
        <row r="6">
          <cell r="A6" t="str">
            <v>기획전시실</v>
          </cell>
        </row>
        <row r="7">
          <cell r="A7" t="str">
            <v>사무실</v>
          </cell>
        </row>
        <row r="8">
          <cell r="A8" t="str">
            <v>숙직실</v>
          </cell>
        </row>
        <row r="9">
          <cell r="A9" t="str">
            <v>홀-1</v>
          </cell>
        </row>
        <row r="10">
          <cell r="A10" t="str">
            <v>연결복도</v>
          </cell>
        </row>
        <row r="11">
          <cell r="A11" t="str">
            <v>영상실</v>
          </cell>
        </row>
        <row r="12">
          <cell r="A12" t="str">
            <v>귀중유물전시실</v>
          </cell>
        </row>
        <row r="13">
          <cell r="A13" t="str">
            <v>역사전시실</v>
          </cell>
        </row>
        <row r="14">
          <cell r="A14" t="str">
            <v>창건설화실</v>
          </cell>
        </row>
        <row r="15">
          <cell r="A15" t="str">
            <v>홀/정보검색실</v>
          </cell>
        </row>
        <row r="16">
          <cell r="A16" t="str">
            <v>화장실</v>
          </cell>
        </row>
        <row r="17">
          <cell r="A17" t="str">
            <v>장애장화장실</v>
          </cell>
        </row>
      </sheetData>
      <sheetData sheetId="7">
        <row r="2">
          <cell r="C2" t="str">
            <v>방위</v>
          </cell>
          <cell r="H2" t="str">
            <v>방위</v>
          </cell>
          <cell r="V2" t="str">
            <v>방위</v>
          </cell>
        </row>
        <row r="3">
          <cell r="C3" t="str">
            <v>S</v>
          </cell>
          <cell r="H3" t="str">
            <v>S</v>
          </cell>
        </row>
        <row r="11">
          <cell r="C11" t="str">
            <v>W</v>
          </cell>
          <cell r="H11" t="str">
            <v>W</v>
          </cell>
          <cell r="V11" t="str">
            <v>H</v>
          </cell>
        </row>
        <row r="12">
          <cell r="C12" t="str">
            <v>N</v>
          </cell>
          <cell r="H12" t="str">
            <v>N</v>
          </cell>
        </row>
        <row r="13">
          <cell r="C13" t="str">
            <v>E</v>
          </cell>
          <cell r="H13" t="str">
            <v>E</v>
          </cell>
        </row>
        <row r="15">
          <cell r="C15" t="str">
            <v>S</v>
          </cell>
          <cell r="H15" t="str">
            <v>S</v>
          </cell>
          <cell r="V15" t="str">
            <v>H</v>
          </cell>
        </row>
        <row r="16">
          <cell r="H16" t="str">
            <v>E</v>
          </cell>
        </row>
        <row r="19">
          <cell r="C19" t="str">
            <v>N</v>
          </cell>
          <cell r="H19" t="str">
            <v>N</v>
          </cell>
          <cell r="V19" t="str">
            <v>H</v>
          </cell>
        </row>
        <row r="23">
          <cell r="C23" t="str">
            <v>N</v>
          </cell>
          <cell r="H23" t="str">
            <v>N</v>
          </cell>
          <cell r="V23" t="str">
            <v>H</v>
          </cell>
        </row>
        <row r="24">
          <cell r="C24" t="str">
            <v>S</v>
          </cell>
          <cell r="H24" t="str">
            <v>S</v>
          </cell>
        </row>
        <row r="27">
          <cell r="V27" t="str">
            <v>H</v>
          </cell>
        </row>
        <row r="31">
          <cell r="H31" t="str">
            <v>N</v>
          </cell>
          <cell r="V31" t="str">
            <v>H</v>
          </cell>
        </row>
        <row r="32">
          <cell r="H32" t="str">
            <v>W</v>
          </cell>
        </row>
        <row r="35">
          <cell r="C35" t="str">
            <v>N</v>
          </cell>
          <cell r="H35" t="str">
            <v>N</v>
          </cell>
          <cell r="V35" t="str">
            <v>H</v>
          </cell>
        </row>
        <row r="36">
          <cell r="C36" t="str">
            <v>W</v>
          </cell>
          <cell r="H36" t="str">
            <v>W</v>
          </cell>
        </row>
        <row r="37">
          <cell r="C37" t="str">
            <v>E</v>
          </cell>
          <cell r="H37" t="str">
            <v>E</v>
          </cell>
        </row>
        <row r="39">
          <cell r="C39" t="str">
            <v>N</v>
          </cell>
          <cell r="H39" t="str">
            <v>N</v>
          </cell>
          <cell r="V39" t="str">
            <v>H</v>
          </cell>
        </row>
        <row r="40">
          <cell r="C40" t="str">
            <v>S</v>
          </cell>
          <cell r="H40" t="str">
            <v>S</v>
          </cell>
        </row>
        <row r="41">
          <cell r="C41" t="str">
            <v>E</v>
          </cell>
          <cell r="H41" t="str">
            <v>E</v>
          </cell>
        </row>
        <row r="43">
          <cell r="C43" t="str">
            <v>E</v>
          </cell>
          <cell r="H43" t="str">
            <v>E</v>
          </cell>
          <cell r="V43" t="str">
            <v>H</v>
          </cell>
        </row>
        <row r="47">
          <cell r="C47" t="str">
            <v>E</v>
          </cell>
          <cell r="H47" t="str">
            <v>E</v>
          </cell>
          <cell r="V47" t="str">
            <v>H</v>
          </cell>
        </row>
        <row r="48">
          <cell r="C48" t="str">
            <v>S</v>
          </cell>
          <cell r="H48" t="str">
            <v>S</v>
          </cell>
        </row>
        <row r="51">
          <cell r="H51" t="str">
            <v>W</v>
          </cell>
          <cell r="V51" t="str">
            <v>H</v>
          </cell>
        </row>
        <row r="52">
          <cell r="H52" t="str">
            <v>E</v>
          </cell>
        </row>
        <row r="53">
          <cell r="H53" t="str">
            <v>S</v>
          </cell>
        </row>
        <row r="55">
          <cell r="V55" t="str">
            <v>H</v>
          </cell>
        </row>
      </sheetData>
      <sheetData sheetId="8" refreshError="1"/>
      <sheetData sheetId="9" refreshError="1"/>
      <sheetData sheetId="10" refreshError="1"/>
      <sheetData sheetId="1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96.xml><?xml version="1.0" encoding="utf-8"?>
<externalLink xmlns="http://schemas.openxmlformats.org/spreadsheetml/2006/main">
  <externalBook xmlns:r="http://schemas.openxmlformats.org/officeDocument/2006/relationships" r:id="rId1">
    <sheetNames>
      <sheetName val="******"/>
      <sheetName val="공원가"/>
      <sheetName val="공내역"/>
      <sheetName val="원가"/>
      <sheetName val="내역"/>
      <sheetName val="일위목록"/>
      <sheetName val="일위대가"/>
      <sheetName val="지급"/>
      <sheetName val="할증"/>
      <sheetName val="단가산출"/>
      <sheetName val="수량산출"/>
      <sheetName val="단가대비"/>
      <sheetName val="도급수목"/>
      <sheetName val="지급수목"/>
      <sheetName val="시설수량"/>
      <sheetName val="품셈"/>
      <sheetName val="Module1"/>
      <sheetName val="하조서"/>
      <sheetName val="9GNG운반"/>
      <sheetName val="산3_4"/>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97.xml><?xml version="1.0" encoding="utf-8"?>
<externalLink xmlns="http://schemas.openxmlformats.org/spreadsheetml/2006/main">
  <externalBook xmlns:r="http://schemas.openxmlformats.org/officeDocument/2006/relationships" r:id="rId1">
    <sheetNames>
      <sheetName val="한강운반비"/>
      <sheetName val="폐기물처리비"/>
      <sheetName val="가설사무소설치"/>
      <sheetName val="Sheet5"/>
      <sheetName val="Sheet6"/>
      <sheetName val="Sheet7"/>
      <sheetName val="Sheet8"/>
      <sheetName val="Sheet9"/>
      <sheetName val="Sheet10"/>
      <sheetName val="Sheet11"/>
      <sheetName val="Sheet12"/>
      <sheetName val="Sheet13"/>
      <sheetName val="Sheet14"/>
      <sheetName val="Sheet15"/>
      <sheetName val="Sheet16"/>
      <sheetName val="금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198.xml><?xml version="1.0" encoding="utf-8"?>
<externalLink xmlns="http://schemas.openxmlformats.org/spreadsheetml/2006/main">
  <externalBook xmlns:r="http://schemas.openxmlformats.org/officeDocument/2006/relationships" r:id="rId1">
    <sheetNames>
      <sheetName val="VXXXXX"/>
      <sheetName val="원가"/>
      <sheetName val="총괄표"/>
      <sheetName val="하조서"/>
      <sheetName val="laroux"/>
      <sheetName val="산출근거 (1)"/>
      <sheetName val="산출근거 (2)"/>
      <sheetName val="한강운반비"/>
      <sheetName val="내역서"/>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Set>
  </externalBook>
</externalLink>
</file>

<file path=xl/externalLinks/externalLink199.xml><?xml version="1.0" encoding="utf-8"?>
<externalLink xmlns="http://schemas.openxmlformats.org/spreadsheetml/2006/main">
  <externalBook xmlns:r="http://schemas.openxmlformats.org/officeDocument/2006/relationships" r:id="rId1">
    <sheetNames>
      <sheetName val="표지"/>
      <sheetName val="설계조건"/>
      <sheetName val="열관류율"/>
      <sheetName val="First"/>
      <sheetName val="Front"/>
      <sheetName val="wall"/>
      <sheetName val="총부하"/>
      <sheetName val="F.C.U ZONE집계"/>
      <sheetName val="냉온수기"/>
      <sheetName val="PAC 집계"/>
      <sheetName val="보일러&amp;응축수탱크"/>
      <sheetName val="폐열회수기"/>
      <sheetName val="급탕탱크"/>
      <sheetName val="저수조"/>
      <sheetName val="펌프"/>
      <sheetName val="FAN"/>
      <sheetName val="스프링클러(아파트)"/>
      <sheetName val="스프링클러마찰손실(아파트)"/>
      <sheetName val="옥내소화전(아파트)"/>
      <sheetName val="옥내소화전마찰손실(아파트)"/>
      <sheetName val="form"/>
      <sheetName val="ZONE"/>
      <sheetName val="DATA"/>
      <sheetName val="요율"/>
      <sheetName val="하조서"/>
    </sheetNames>
    <sheetDataSet>
      <sheetData sheetId="0" refreshError="1"/>
      <sheetData sheetId="1" refreshError="1"/>
      <sheetData sheetId="2" refreshError="1"/>
      <sheetData sheetId="3" refreshError="1"/>
      <sheetData sheetId="4"/>
      <sheetData sheetId="5">
        <row r="2">
          <cell r="C2" t="str">
            <v>방위</v>
          </cell>
          <cell r="H2" t="str">
            <v>방위</v>
          </cell>
          <cell r="V2" t="str">
            <v>방위</v>
          </cell>
        </row>
        <row r="3">
          <cell r="C3" t="str">
            <v>N</v>
          </cell>
          <cell r="H3" t="str">
            <v>N</v>
          </cell>
        </row>
        <row r="4">
          <cell r="C4" t="str">
            <v>N</v>
          </cell>
          <cell r="H4" t="str">
            <v>A</v>
          </cell>
        </row>
        <row r="11">
          <cell r="C11" t="str">
            <v>N</v>
          </cell>
          <cell r="H11" t="str">
            <v>E</v>
          </cell>
        </row>
        <row r="12">
          <cell r="C12" t="str">
            <v>S</v>
          </cell>
          <cell r="H12" t="str">
            <v>S</v>
          </cell>
        </row>
        <row r="15">
          <cell r="C15" t="str">
            <v>n</v>
          </cell>
          <cell r="H15" t="str">
            <v>n</v>
          </cell>
          <cell r="V15" t="str">
            <v>H</v>
          </cell>
        </row>
        <row r="16">
          <cell r="C16" t="str">
            <v>n</v>
          </cell>
          <cell r="H16" t="str">
            <v>s</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표지"/>
      <sheetName val="변압기용량"/>
      <sheetName val="전압조건"/>
      <sheetName val="전압(성남)"/>
      <sheetName val="부하조건"/>
      <sheetName val="부하(성남)"/>
      <sheetName val="공통(20-91)"/>
      <sheetName val="LOPCALC"/>
      <sheetName val="부하_성남_"/>
      <sheetName val="1"/>
      <sheetName val="인허가수행 Schedule"/>
      <sheetName val="BSD (2)"/>
      <sheetName val="7.1유효폭"/>
      <sheetName val="VXXXXX"/>
      <sheetName val="갑지"/>
      <sheetName val="원가도공 (3)"/>
      <sheetName val="원가도공 (2)"/>
      <sheetName val="지급자재"/>
      <sheetName val="수배전원가"/>
      <sheetName val="수배전반"/>
      <sheetName val="수배전단가"/>
      <sheetName val="등기구내역"/>
      <sheetName val="발전기집계"/>
      <sheetName val="집계표"/>
      <sheetName val="내역서"/>
      <sheetName val="분전반일위대가"/>
      <sheetName val="일위대가 "/>
      <sheetName val="인공산출서"/>
      <sheetName val="수량산출"/>
      <sheetName val="단가조사서"/>
      <sheetName val="소방내역"/>
      <sheetName val="노무비조정 (%)"/>
      <sheetName val="단가대비표"/>
      <sheetName val="내역서 (2)"/>
      <sheetName val="산출집계"/>
      <sheetName val="101자탐기초"/>
      <sheetName val="101유도등기초"/>
      <sheetName val="101방송기초 "/>
      <sheetName val="102자탐기초 "/>
      <sheetName val="102유도등기초"/>
      <sheetName val="102방송기초"/>
      <sheetName val="103자탐기초"/>
      <sheetName val="103유도등기초"/>
      <sheetName val="103방송기초"/>
      <sheetName val="104자탐기초"/>
      <sheetName val="104유도등기초"/>
      <sheetName val="104방송기초"/>
      <sheetName val="105자탐기초"/>
      <sheetName val="105유도등기초"/>
      <sheetName val="105방송기초"/>
      <sheetName val="106자탐기초"/>
      <sheetName val="106유도등기초"/>
      <sheetName val="106방송기초"/>
      <sheetName val="107자탐기초"/>
      <sheetName val="107유도등기초"/>
      <sheetName val="107방송기초"/>
      <sheetName val="옥외자탐기초"/>
      <sheetName val="근생자탐기초"/>
      <sheetName val="내역서 (상가)"/>
      <sheetName val="분전반일위대가 (상가)"/>
      <sheetName val="일위대가  (상가)"/>
      <sheetName val="인공산출서 (상가)"/>
      <sheetName val="수량산출 (상가)"/>
      <sheetName val="단가조사서 (상가)"/>
      <sheetName val="가설건물"/>
      <sheetName val="SUNGNAM1"/>
      <sheetName val="L_RPTA05_목록"/>
      <sheetName val="부하LOAD"/>
      <sheetName val="부하계산서"/>
      <sheetName val="정부노임단가"/>
      <sheetName val="Oper Amount"/>
      <sheetName val="바닥판"/>
      <sheetName val="조도계산서 (도서)"/>
      <sheetName val="MOTOR"/>
      <sheetName val="노임단가"/>
      <sheetName val="외천교"/>
      <sheetName val="관리사무소"/>
      <sheetName val="요율"/>
      <sheetName val="Sheet2"/>
      <sheetName val="BID"/>
      <sheetName val="목차"/>
      <sheetName val="적용단위길이"/>
      <sheetName val="산출2-기기동력"/>
      <sheetName val="예산내역서"/>
      <sheetName val="설계예산서"/>
      <sheetName val="DATA"/>
      <sheetName val="조명율표"/>
      <sheetName val="데이타"/>
      <sheetName val="자재테이블"/>
      <sheetName val="전차선로 물량표"/>
      <sheetName val="list"/>
      <sheetName val="기타유틸리티설비"/>
      <sheetName val="소비자가"/>
      <sheetName val="#REF"/>
      <sheetName val="일위대가내역"/>
      <sheetName val="전기실및집수정"/>
      <sheetName val="ⴭⴭⴭⴭ"/>
      <sheetName val="3련 BOX"/>
      <sheetName val="Sheet17"/>
      <sheetName val="토목변경"/>
      <sheetName val="U-TYPE(1)"/>
      <sheetName val="정렬"/>
      <sheetName val="원가"/>
      <sheetName val="여흥"/>
      <sheetName val="c_balju"/>
      <sheetName val="단가정보"/>
      <sheetName val="INPUT DATA"/>
      <sheetName val="CSTSUM"/>
      <sheetName val="TRE TABLE"/>
      <sheetName val="BQ"/>
      <sheetName val="결선list"/>
      <sheetName val="J直材4"/>
      <sheetName val="1공구(을)"/>
      <sheetName val="품목납기"/>
      <sheetName val="Macro1"/>
      <sheetName val="Macro2"/>
      <sheetName val="주간기성"/>
      <sheetName val="적용토목"/>
      <sheetName val="설계조건"/>
      <sheetName val="한강운반비"/>
      <sheetName val="자재"/>
      <sheetName val="토공및부대2차"/>
      <sheetName val="자재단가"/>
      <sheetName val="wall"/>
      <sheetName val="전력구구조물산근"/>
      <sheetName val="발신정보"/>
      <sheetName val="단중표"/>
      <sheetName val="WORK"/>
      <sheetName val="L-type"/>
      <sheetName val="수량산출서"/>
      <sheetName val="1.설계조건"/>
      <sheetName val="타공종이기"/>
      <sheetName val="토사(PE)"/>
      <sheetName val="중기사용료"/>
      <sheetName val="001"/>
      <sheetName val="횡배수관단위수량"/>
      <sheetName val="인건비"/>
      <sheetName val="금긋기 및 절단"/>
      <sheetName val="표지 (2)"/>
      <sheetName val="노무비"/>
      <sheetName val="안정검토"/>
      <sheetName val="3BL공동구 수량"/>
      <sheetName val="ABUT수량-A1"/>
      <sheetName val="ITEM"/>
      <sheetName val="산출내역서집계표"/>
      <sheetName val="품셈기준"/>
      <sheetName val="96작생능"/>
      <sheetName val="MEXICO-C"/>
      <sheetName val="단가대비표 (3)"/>
      <sheetName val="일위대가"/>
      <sheetName val="FOOTING단면력"/>
      <sheetName val="입찰안"/>
      <sheetName val="오산갈곳"/>
      <sheetName val="수질정화시설"/>
      <sheetName val="cost"/>
      <sheetName val="공사비집계"/>
      <sheetName val="환율"/>
      <sheetName val="중기일위대가"/>
      <sheetName val="원가계산서"/>
      <sheetName val="Sheet3"/>
      <sheetName val="품의서"/>
      <sheetName val="GTG TR PIT"/>
      <sheetName val="현장지지물물량"/>
      <sheetName val="교각계산"/>
      <sheetName val="일반공사"/>
      <sheetName val="환율-LIBOR"/>
      <sheetName val="MACRO(MCC)"/>
      <sheetName val="입력DATA"/>
      <sheetName val="단"/>
      <sheetName val="내역"/>
      <sheetName val="인건-측정"/>
      <sheetName val="Code"/>
      <sheetName val="Import"/>
      <sheetName val="공정표"/>
      <sheetName val="공사원가계산서"/>
      <sheetName val="맨홀토공수량"/>
      <sheetName val="주형"/>
      <sheetName val="총괄"/>
      <sheetName val="부안변전"/>
      <sheetName val="소요자재"/>
      <sheetName val="제잡비계산"/>
      <sheetName val="식재총괄"/>
      <sheetName val="시설물총괄"/>
      <sheetName val="건축총괄"/>
      <sheetName val="식재"/>
      <sheetName val="위치조서"/>
      <sheetName val="부대내역"/>
      <sheetName val="처리단락"/>
      <sheetName val="LD"/>
      <sheetName val="약전닥트"/>
      <sheetName val="건축부하"/>
      <sheetName val="일지-H"/>
      <sheetName val="FA설치명세"/>
      <sheetName val="김포IO"/>
      <sheetName val="예정공정표"/>
      <sheetName val="총계"/>
      <sheetName val="산#2-1 (2)"/>
      <sheetName val=" 견적서"/>
      <sheetName val="인허가수행_Schedule"/>
      <sheetName val="원가도공_(3)"/>
      <sheetName val="원가도공_(2)"/>
      <sheetName val="일위대가_"/>
      <sheetName val="노무비조정_(%)"/>
      <sheetName val="내역서_(2)"/>
      <sheetName val="101방송기초_"/>
      <sheetName val="102자탐기초_"/>
      <sheetName val="내역서_(상가)"/>
      <sheetName val="분전반일위대가_(상가)"/>
      <sheetName val="일위대가__(상가)"/>
      <sheetName val="인공산출서_(상가)"/>
      <sheetName val="수량산출_(상가)"/>
      <sheetName val="단가조사서_(상가)"/>
      <sheetName val="조도계산서_(도서)"/>
      <sheetName val="7_1유효폭"/>
      <sheetName val="BSD_(2)"/>
      <sheetName val="전차선로_물량표"/>
      <sheetName val="단가대비표_(3)"/>
      <sheetName val="산#2-1_(2)"/>
      <sheetName val="노임"/>
      <sheetName val="Proposal"/>
      <sheetName val="견적시담(송포2공구)"/>
      <sheetName val="공사비예산서(토목분)"/>
      <sheetName val="FEXS"/>
      <sheetName val="TABLE"/>
      <sheetName val="효율&amp;역율"/>
      <sheetName val="날개벽수량표"/>
      <sheetName val="CalcuSheet"/>
      <sheetName val="조명율데이타"/>
      <sheetName val="첨부"/>
      <sheetName val="조도계산서 _도서_"/>
      <sheetName val="CRF"/>
      <sheetName val="발전기계산서"/>
      <sheetName val="guard(mac)"/>
      <sheetName val="전기일위대가"/>
      <sheetName val="금액내역서"/>
      <sheetName val="차액보증"/>
      <sheetName val="내역표지"/>
      <sheetName val="양식"/>
      <sheetName val="방배동내역(리라)"/>
      <sheetName val="횡배위치"/>
      <sheetName val="ilch"/>
      <sheetName val="다이꾸"/>
      <sheetName val="추가및 공제(방파제)"/>
      <sheetName val="49단가"/>
      <sheetName val="부대대비"/>
      <sheetName val="냉연집계"/>
      <sheetName val="HRSG SMALL07220"/>
      <sheetName val="토적계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조달일반"/>
      <sheetName val="참고"/>
      <sheetName val="영산"/>
      <sheetName val="참조"/>
      <sheetName val="내역서"/>
      <sheetName val="일위대가"/>
    </sheetNames>
    <sheetDataSet>
      <sheetData sheetId="0"/>
      <sheetData sheetId="1"/>
      <sheetData sheetId="2"/>
      <sheetData sheetId="3"/>
      <sheetData sheetId="4" refreshError="1"/>
      <sheetData sheetId="5" refreshError="1"/>
    </sheetDataSet>
  </externalBook>
</externalLink>
</file>

<file path=xl/externalLinks/externalLink200.xml><?xml version="1.0" encoding="utf-8"?>
<externalLink xmlns="http://schemas.openxmlformats.org/spreadsheetml/2006/main">
  <externalBook xmlns:r="http://schemas.openxmlformats.org/officeDocument/2006/relationships" r:id="rId1">
    <sheetNames>
      <sheetName val="원본(갑지)"/>
      <sheetName val="원본(을지)"/>
      <sheetName val="제조원가계산서(갑지)"/>
      <sheetName val="제조원가계산서(을지)"/>
      <sheetName val="가격산출내역서"/>
      <sheetName val="신광"/>
      <sheetName val="제조원가계산서갑지(신광,대신,동광)"/>
      <sheetName val="제조원가계산서(을)"/>
      <sheetName val="동광"/>
      <sheetName val="대신"/>
      <sheetName val="견적서표본"/>
      <sheetName val="제조원가계산서+가격산출내역서(원본)"/>
      <sheetName val="하조서"/>
      <sheetName val="내역"/>
      <sheetName val="Sheet4"/>
      <sheetName val="wall"/>
      <sheetName val="일위대가"/>
    </sheetNames>
    <sheetDataSet>
      <sheetData sheetId="0">
        <row r="1">
          <cell r="A1" t="str">
            <v>CODE</v>
          </cell>
          <cell r="B1" t="str">
            <v>NAME</v>
          </cell>
          <cell r="C1" t="str">
            <v>SIZE</v>
          </cell>
          <cell r="D1" t="str">
            <v>CUCODE</v>
          </cell>
          <cell r="E1" t="str">
            <v>UNIT</v>
          </cell>
          <cell r="F1" t="str">
            <v>QUAN</v>
          </cell>
          <cell r="G1" t="str">
            <v>COST</v>
          </cell>
          <cell r="H1" t="str">
            <v>PBCOST</v>
          </cell>
          <cell r="I1" t="str">
            <v>MEMO</v>
          </cell>
          <cell r="J1" t="str">
            <v>AUTO</v>
          </cell>
          <cell r="K1" t="str">
            <v>SUS</v>
          </cell>
          <cell r="L1" t="str">
            <v>YEOIBI</v>
          </cell>
          <cell r="M1" t="str">
            <v>KONG</v>
          </cell>
          <cell r="N1" t="str">
            <v>JEJO</v>
          </cell>
        </row>
        <row r="2">
          <cell r="A2" t="str">
            <v>00100</v>
          </cell>
          <cell r="B2" t="str">
            <v>SHV-1 ALTS반</v>
          </cell>
          <cell r="C2" t="str">
            <v>W1600xH2550xD2500</v>
          </cell>
          <cell r="D2" t="str">
            <v>21-01</v>
          </cell>
          <cell r="E2" t="str">
            <v>면</v>
          </cell>
          <cell r="F2">
            <v>1</v>
          </cell>
          <cell r="G2">
            <v>24876683</v>
          </cell>
          <cell r="H2">
            <v>33347136</v>
          </cell>
          <cell r="J2" t="str">
            <v>N</v>
          </cell>
          <cell r="K2" t="str">
            <v>N</v>
          </cell>
          <cell r="L2" t="str">
            <v>Y</v>
          </cell>
          <cell r="M2" t="str">
            <v>00</v>
          </cell>
          <cell r="N2" t="str">
            <v>00</v>
          </cell>
        </row>
        <row r="3">
          <cell r="A3" t="str">
            <v>00200</v>
          </cell>
          <cell r="B3" t="str">
            <v>SHV-2 LBS반</v>
          </cell>
          <cell r="C3" t="str">
            <v>W1200xH2550xD2500</v>
          </cell>
          <cell r="D3" t="str">
            <v>21-01</v>
          </cell>
          <cell r="E3" t="str">
            <v>면</v>
          </cell>
          <cell r="F3">
            <v>1</v>
          </cell>
          <cell r="G3">
            <v>10605278</v>
          </cell>
          <cell r="H3">
            <v>16082935</v>
          </cell>
          <cell r="J3" t="str">
            <v>N</v>
          </cell>
          <cell r="K3" t="str">
            <v>N</v>
          </cell>
          <cell r="L3" t="str">
            <v>Y</v>
          </cell>
          <cell r="M3" t="str">
            <v>00</v>
          </cell>
          <cell r="N3" t="str">
            <v>00</v>
          </cell>
        </row>
        <row r="4">
          <cell r="A4" t="str">
            <v>00300</v>
          </cell>
          <cell r="B4" t="str">
            <v>SHV-3 MOF반</v>
          </cell>
          <cell r="C4" t="str">
            <v>W1400xH2550xD2500</v>
          </cell>
          <cell r="D4" t="str">
            <v>21-01</v>
          </cell>
          <cell r="E4" t="str">
            <v>면</v>
          </cell>
          <cell r="F4">
            <v>1</v>
          </cell>
          <cell r="G4">
            <v>3291566</v>
          </cell>
          <cell r="H4">
            <v>5700422</v>
          </cell>
          <cell r="J4" t="str">
            <v>N</v>
          </cell>
          <cell r="K4" t="str">
            <v>N</v>
          </cell>
          <cell r="L4" t="str">
            <v>Y</v>
          </cell>
          <cell r="M4" t="str">
            <v>00</v>
          </cell>
          <cell r="N4" t="str">
            <v>00</v>
          </cell>
        </row>
        <row r="5">
          <cell r="A5" t="str">
            <v>00400</v>
          </cell>
          <cell r="B5" t="str">
            <v>SHV-4 PF반</v>
          </cell>
          <cell r="C5" t="str">
            <v>W1200xH2550xD2500</v>
          </cell>
          <cell r="D5" t="str">
            <v>21-01</v>
          </cell>
          <cell r="E5" t="str">
            <v>면</v>
          </cell>
          <cell r="F5">
            <v>1</v>
          </cell>
          <cell r="G5">
            <v>4695498</v>
          </cell>
          <cell r="H5">
            <v>7113682</v>
          </cell>
          <cell r="J5" t="str">
            <v>N</v>
          </cell>
          <cell r="K5" t="str">
            <v>N</v>
          </cell>
          <cell r="L5" t="str">
            <v>Y</v>
          </cell>
          <cell r="M5" t="str">
            <v>00</v>
          </cell>
          <cell r="N5" t="str">
            <v>00</v>
          </cell>
        </row>
        <row r="6">
          <cell r="A6" t="str">
            <v>00500</v>
          </cell>
          <cell r="B6" t="str">
            <v>SHV-5 VCB반</v>
          </cell>
          <cell r="C6" t="str">
            <v>W1200xH2550xD2500</v>
          </cell>
          <cell r="D6" t="str">
            <v>21-01</v>
          </cell>
          <cell r="E6" t="str">
            <v>면</v>
          </cell>
          <cell r="F6">
            <v>1</v>
          </cell>
          <cell r="G6">
            <v>13973133</v>
          </cell>
          <cell r="H6">
            <v>22431379</v>
          </cell>
          <cell r="J6" t="str">
            <v>N</v>
          </cell>
          <cell r="K6" t="str">
            <v>N</v>
          </cell>
          <cell r="L6" t="str">
            <v>Y</v>
          </cell>
          <cell r="M6" t="str">
            <v>00</v>
          </cell>
          <cell r="N6" t="str">
            <v>00</v>
          </cell>
        </row>
        <row r="7">
          <cell r="A7" t="str">
            <v>00600</v>
          </cell>
          <cell r="B7" t="str">
            <v>SHV-6 VCB반</v>
          </cell>
          <cell r="C7" t="str">
            <v>W1200xH2550xD2500</v>
          </cell>
          <cell r="D7" t="str">
            <v>21-01</v>
          </cell>
          <cell r="E7" t="str">
            <v>면</v>
          </cell>
          <cell r="F7">
            <v>1</v>
          </cell>
          <cell r="G7">
            <v>14033133</v>
          </cell>
          <cell r="H7">
            <v>22508140</v>
          </cell>
          <cell r="J7" t="str">
            <v>N</v>
          </cell>
          <cell r="K7" t="str">
            <v>N</v>
          </cell>
          <cell r="L7" t="str">
            <v>Y</v>
          </cell>
          <cell r="M7" t="str">
            <v>00</v>
          </cell>
          <cell r="N7" t="str">
            <v>00</v>
          </cell>
        </row>
        <row r="8">
          <cell r="A8" t="str">
            <v>00700</v>
          </cell>
          <cell r="B8" t="str">
            <v>TR-1,2 TR반</v>
          </cell>
          <cell r="C8" t="str">
            <v>W2800xH2550xD2500</v>
          </cell>
          <cell r="D8" t="str">
            <v>21-01</v>
          </cell>
          <cell r="E8" t="str">
            <v>면</v>
          </cell>
          <cell r="F8">
            <v>2</v>
          </cell>
          <cell r="G8">
            <v>36676460</v>
          </cell>
          <cell r="H8">
            <v>49972423</v>
          </cell>
          <cell r="J8" t="str">
            <v>N</v>
          </cell>
          <cell r="K8" t="str">
            <v>N</v>
          </cell>
          <cell r="L8" t="str">
            <v>Y</v>
          </cell>
          <cell r="M8" t="str">
            <v>00</v>
          </cell>
          <cell r="N8" t="str">
            <v>00</v>
          </cell>
        </row>
        <row r="9">
          <cell r="A9" t="str">
            <v>00800</v>
          </cell>
          <cell r="B9" t="str">
            <v>HV-1,6 VCS반</v>
          </cell>
          <cell r="C9" t="str">
            <v>W 800xH2550xD2000</v>
          </cell>
          <cell r="D9" t="str">
            <v>21-01</v>
          </cell>
          <cell r="E9" t="str">
            <v>면</v>
          </cell>
          <cell r="F9">
            <v>2</v>
          </cell>
          <cell r="G9">
            <v>10179623</v>
          </cell>
          <cell r="H9">
            <v>16064499</v>
          </cell>
          <cell r="J9" t="str">
            <v>N</v>
          </cell>
          <cell r="K9" t="str">
            <v>N</v>
          </cell>
          <cell r="L9" t="str">
            <v>Y</v>
          </cell>
          <cell r="M9" t="str">
            <v>00</v>
          </cell>
          <cell r="N9" t="str">
            <v>00</v>
          </cell>
        </row>
        <row r="10">
          <cell r="A10" t="str">
            <v>00900</v>
          </cell>
          <cell r="B10" t="str">
            <v>HV-2,3,4,5 VCB반</v>
          </cell>
          <cell r="C10" t="str">
            <v>W 800xH2550xD2000</v>
          </cell>
          <cell r="D10" t="str">
            <v>21-01</v>
          </cell>
          <cell r="E10" t="str">
            <v>면</v>
          </cell>
          <cell r="F10">
            <v>4</v>
          </cell>
          <cell r="G10">
            <v>8285743</v>
          </cell>
          <cell r="H10">
            <v>12997656</v>
          </cell>
          <cell r="J10" t="str">
            <v>N</v>
          </cell>
          <cell r="K10" t="str">
            <v>N</v>
          </cell>
          <cell r="L10" t="str">
            <v>Y</v>
          </cell>
          <cell r="M10" t="str">
            <v>00</v>
          </cell>
          <cell r="N10" t="str">
            <v>00</v>
          </cell>
        </row>
        <row r="11">
          <cell r="A11" t="str">
            <v>01000</v>
          </cell>
          <cell r="B11" t="str">
            <v>HV-7,8,9 VCB&amp;DS반</v>
          </cell>
          <cell r="C11" t="str">
            <v>W 800xH2550xD2000</v>
          </cell>
          <cell r="D11" t="str">
            <v>21-01</v>
          </cell>
          <cell r="E11" t="str">
            <v>면</v>
          </cell>
          <cell r="F11">
            <v>3</v>
          </cell>
          <cell r="G11">
            <v>8214073</v>
          </cell>
          <cell r="H11">
            <v>13211598</v>
          </cell>
          <cell r="J11" t="str">
            <v>N</v>
          </cell>
          <cell r="K11" t="str">
            <v>N</v>
          </cell>
          <cell r="L11" t="str">
            <v>Y</v>
          </cell>
          <cell r="M11" t="str">
            <v>00</v>
          </cell>
          <cell r="N11" t="str">
            <v>00</v>
          </cell>
        </row>
        <row r="12">
          <cell r="A12" t="str">
            <v>01100</v>
          </cell>
          <cell r="B12" t="str">
            <v>HV-10&amp;10A VCB반</v>
          </cell>
          <cell r="C12" t="str">
            <v>W 800xH2550xD2000</v>
          </cell>
          <cell r="D12" t="str">
            <v>21-01</v>
          </cell>
          <cell r="E12" t="str">
            <v>면</v>
          </cell>
          <cell r="F12">
            <v>1</v>
          </cell>
          <cell r="G12">
            <v>14519433</v>
          </cell>
          <cell r="H12">
            <v>23022236</v>
          </cell>
          <cell r="J12" t="str">
            <v>N</v>
          </cell>
          <cell r="K12" t="str">
            <v>N</v>
          </cell>
          <cell r="L12" t="str">
            <v>Y</v>
          </cell>
          <cell r="M12" t="str">
            <v>00</v>
          </cell>
          <cell r="N12" t="str">
            <v>00</v>
          </cell>
        </row>
        <row r="13">
          <cell r="A13" t="str">
            <v>01200</v>
          </cell>
          <cell r="B13" t="str">
            <v>HV-11 VCB반</v>
          </cell>
          <cell r="C13" t="str">
            <v>W 800xH2550xD2000</v>
          </cell>
          <cell r="D13" t="str">
            <v>21-01</v>
          </cell>
          <cell r="E13" t="str">
            <v>면</v>
          </cell>
          <cell r="F13">
            <v>1</v>
          </cell>
          <cell r="G13">
            <v>7934073</v>
          </cell>
          <cell r="H13">
            <v>12531891</v>
          </cell>
          <cell r="J13" t="str">
            <v>N</v>
          </cell>
          <cell r="K13" t="str">
            <v>N</v>
          </cell>
          <cell r="L13" t="str">
            <v>Y</v>
          </cell>
          <cell r="M13" t="str">
            <v>00</v>
          </cell>
          <cell r="N13" t="str">
            <v>00</v>
          </cell>
        </row>
        <row r="14">
          <cell r="A14" t="str">
            <v>01300</v>
          </cell>
          <cell r="B14" t="str">
            <v>HV-12 GPT반</v>
          </cell>
          <cell r="C14" t="str">
            <v>W 800xH2550xD2000</v>
          </cell>
          <cell r="D14" t="str">
            <v>21-01</v>
          </cell>
          <cell r="E14" t="str">
            <v>면</v>
          </cell>
          <cell r="F14">
            <v>1</v>
          </cell>
          <cell r="G14">
            <v>6299003</v>
          </cell>
          <cell r="H14">
            <v>9968249</v>
          </cell>
          <cell r="J14" t="str">
            <v>N</v>
          </cell>
          <cell r="K14" t="str">
            <v>N</v>
          </cell>
          <cell r="L14" t="str">
            <v>Y</v>
          </cell>
          <cell r="M14" t="str">
            <v>00</v>
          </cell>
          <cell r="N14" t="str">
            <v>00</v>
          </cell>
        </row>
        <row r="15">
          <cell r="A15" t="str">
            <v>01400</v>
          </cell>
          <cell r="B15" t="str">
            <v>HV-13,14,15 VCB,DS반</v>
          </cell>
          <cell r="C15" t="str">
            <v>W 800xH2550xD2000</v>
          </cell>
          <cell r="D15" t="str">
            <v>21-01</v>
          </cell>
          <cell r="E15" t="str">
            <v>면</v>
          </cell>
          <cell r="F15">
            <v>3</v>
          </cell>
          <cell r="G15">
            <v>8214073</v>
          </cell>
          <cell r="H15">
            <v>13211598</v>
          </cell>
          <cell r="J15" t="str">
            <v>N</v>
          </cell>
          <cell r="K15" t="str">
            <v>N</v>
          </cell>
          <cell r="L15" t="str">
            <v>Y</v>
          </cell>
          <cell r="M15" t="str">
            <v>00</v>
          </cell>
          <cell r="N15" t="str">
            <v>00</v>
          </cell>
        </row>
        <row r="16">
          <cell r="A16" t="str">
            <v>01500</v>
          </cell>
          <cell r="B16" t="str">
            <v>HV-16,16A VCB반</v>
          </cell>
          <cell r="C16" t="str">
            <v>W 800xH2550xD2000</v>
          </cell>
          <cell r="D16" t="str">
            <v>21-01</v>
          </cell>
          <cell r="E16" t="str">
            <v>면</v>
          </cell>
          <cell r="F16">
            <v>1</v>
          </cell>
          <cell r="G16">
            <v>14519433</v>
          </cell>
          <cell r="H16">
            <v>23022236</v>
          </cell>
          <cell r="J16" t="str">
            <v>N</v>
          </cell>
          <cell r="K16" t="str">
            <v>N</v>
          </cell>
          <cell r="L16" t="str">
            <v>Y</v>
          </cell>
          <cell r="M16" t="str">
            <v>00</v>
          </cell>
          <cell r="N16" t="str">
            <v>00</v>
          </cell>
        </row>
        <row r="17">
          <cell r="A17" t="str">
            <v>01600</v>
          </cell>
          <cell r="B17" t="str">
            <v>HV-17 VCB반</v>
          </cell>
          <cell r="C17" t="str">
            <v>W 800xH2550xD2000</v>
          </cell>
          <cell r="D17" t="str">
            <v>21-01</v>
          </cell>
          <cell r="E17" t="str">
            <v>면</v>
          </cell>
          <cell r="F17">
            <v>1</v>
          </cell>
          <cell r="G17">
            <v>7934073</v>
          </cell>
          <cell r="H17">
            <v>12531891</v>
          </cell>
          <cell r="J17" t="str">
            <v>N</v>
          </cell>
          <cell r="K17" t="str">
            <v>N</v>
          </cell>
          <cell r="L17" t="str">
            <v>Y</v>
          </cell>
          <cell r="M17" t="str">
            <v>00</v>
          </cell>
          <cell r="N17" t="str">
            <v>00</v>
          </cell>
        </row>
        <row r="18">
          <cell r="A18" t="str">
            <v>01700</v>
          </cell>
          <cell r="B18" t="str">
            <v>HV-18 GPT반</v>
          </cell>
          <cell r="C18" t="str">
            <v>W 800xH2550xD2000</v>
          </cell>
          <cell r="D18" t="str">
            <v>21-01</v>
          </cell>
          <cell r="E18" t="str">
            <v>면</v>
          </cell>
          <cell r="F18">
            <v>1</v>
          </cell>
          <cell r="G18">
            <v>6299003</v>
          </cell>
          <cell r="H18">
            <v>9968249</v>
          </cell>
          <cell r="J18" t="str">
            <v>N</v>
          </cell>
          <cell r="K18" t="str">
            <v>N</v>
          </cell>
          <cell r="L18" t="str">
            <v>Y</v>
          </cell>
          <cell r="M18" t="str">
            <v>00</v>
          </cell>
          <cell r="N18" t="str">
            <v>00</v>
          </cell>
        </row>
        <row r="19">
          <cell r="A19" t="str">
            <v>01800</v>
          </cell>
          <cell r="B19" t="str">
            <v>LTR-1,2 TR반</v>
          </cell>
          <cell r="C19" t="str">
            <v>W2200xH2550xD2000</v>
          </cell>
          <cell r="D19" t="str">
            <v>21-01</v>
          </cell>
          <cell r="E19" t="str">
            <v>면</v>
          </cell>
          <cell r="F19">
            <v>2</v>
          </cell>
          <cell r="G19">
            <v>14879563</v>
          </cell>
          <cell r="H19">
            <v>21070302</v>
          </cell>
          <cell r="J19" t="str">
            <v>N</v>
          </cell>
          <cell r="K19" t="str">
            <v>N</v>
          </cell>
          <cell r="L19" t="str">
            <v>Y</v>
          </cell>
          <cell r="M19" t="str">
            <v>00</v>
          </cell>
          <cell r="N19" t="str">
            <v>00</v>
          </cell>
        </row>
        <row r="20">
          <cell r="A20" t="str">
            <v>01900</v>
          </cell>
          <cell r="B20" t="str">
            <v>LTR-3 TR반</v>
          </cell>
          <cell r="C20" t="str">
            <v>W2200xH2550xD2000</v>
          </cell>
          <cell r="D20" t="str">
            <v>21-01</v>
          </cell>
          <cell r="E20" t="str">
            <v>면</v>
          </cell>
          <cell r="F20">
            <v>1</v>
          </cell>
          <cell r="G20">
            <v>3468015</v>
          </cell>
          <cell r="H20">
            <v>6005341</v>
          </cell>
          <cell r="J20" t="str">
            <v>N</v>
          </cell>
          <cell r="K20" t="str">
            <v>N</v>
          </cell>
          <cell r="L20" t="str">
            <v>Y</v>
          </cell>
          <cell r="M20" t="str">
            <v>00</v>
          </cell>
          <cell r="N20" t="str">
            <v>00</v>
          </cell>
        </row>
        <row r="21">
          <cell r="A21" t="str">
            <v>02000</v>
          </cell>
          <cell r="B21" t="str">
            <v>LV-1 ACB반</v>
          </cell>
          <cell r="C21" t="str">
            <v>W 800xH2550xD1500</v>
          </cell>
          <cell r="D21" t="str">
            <v>21-01</v>
          </cell>
          <cell r="E21" t="str">
            <v>면</v>
          </cell>
          <cell r="F21">
            <v>1</v>
          </cell>
          <cell r="G21">
            <v>15883252</v>
          </cell>
          <cell r="H21">
            <v>26199035</v>
          </cell>
          <cell r="J21" t="str">
            <v>N</v>
          </cell>
          <cell r="K21" t="str">
            <v>N</v>
          </cell>
          <cell r="L21" t="str">
            <v>Y</v>
          </cell>
          <cell r="M21" t="str">
            <v>00</v>
          </cell>
          <cell r="N21" t="str">
            <v>00</v>
          </cell>
        </row>
        <row r="22">
          <cell r="A22" t="str">
            <v>02100</v>
          </cell>
          <cell r="B22" t="str">
            <v>LV-2 MCCB반</v>
          </cell>
          <cell r="C22" t="str">
            <v>W 800xH2550xD1500</v>
          </cell>
          <cell r="D22" t="str">
            <v>21-01</v>
          </cell>
          <cell r="E22" t="str">
            <v>면</v>
          </cell>
          <cell r="F22">
            <v>1</v>
          </cell>
          <cell r="G22">
            <v>6384623</v>
          </cell>
          <cell r="H22">
            <v>12792630</v>
          </cell>
          <cell r="J22" t="str">
            <v>N</v>
          </cell>
          <cell r="K22" t="str">
            <v>N</v>
          </cell>
          <cell r="L22" t="str">
            <v>Y</v>
          </cell>
          <cell r="M22" t="str">
            <v>00</v>
          </cell>
          <cell r="N22" t="str">
            <v>00</v>
          </cell>
        </row>
        <row r="23">
          <cell r="A23" t="str">
            <v>02200</v>
          </cell>
          <cell r="B23" t="str">
            <v>BC-1 정류기반</v>
          </cell>
          <cell r="C23" t="str">
            <v>W 800xH2550xD1500</v>
          </cell>
          <cell r="D23" t="str">
            <v>21-01</v>
          </cell>
          <cell r="E23" t="str">
            <v>면</v>
          </cell>
          <cell r="F23">
            <v>1</v>
          </cell>
          <cell r="G23">
            <v>4104196</v>
          </cell>
          <cell r="H23">
            <v>7303228</v>
          </cell>
          <cell r="J23" t="str">
            <v>N</v>
          </cell>
          <cell r="K23" t="str">
            <v>N</v>
          </cell>
          <cell r="L23" t="str">
            <v>Y</v>
          </cell>
          <cell r="M23" t="str">
            <v>00</v>
          </cell>
          <cell r="N23" t="str">
            <v>00</v>
          </cell>
        </row>
        <row r="24">
          <cell r="A24" t="str">
            <v>02300</v>
          </cell>
          <cell r="B24" t="str">
            <v>BT-1 밧데리반</v>
          </cell>
          <cell r="C24" t="str">
            <v>W 800xH2550xD1500</v>
          </cell>
          <cell r="D24" t="str">
            <v>21-01</v>
          </cell>
          <cell r="E24" t="str">
            <v>면</v>
          </cell>
          <cell r="F24">
            <v>1</v>
          </cell>
          <cell r="G24">
            <v>4447978</v>
          </cell>
          <cell r="H24">
            <v>6428244</v>
          </cell>
          <cell r="J24" t="str">
            <v>N</v>
          </cell>
          <cell r="K24" t="str">
            <v>N</v>
          </cell>
          <cell r="L24" t="str">
            <v>Y</v>
          </cell>
          <cell r="M24" t="str">
            <v>00</v>
          </cell>
          <cell r="N24" t="str">
            <v>00</v>
          </cell>
        </row>
        <row r="25">
          <cell r="A25" t="str">
            <v>02400</v>
          </cell>
          <cell r="B25" t="str">
            <v>LLTR-1,2 TR반</v>
          </cell>
          <cell r="C25" t="str">
            <v>W2200xH2550xD2000</v>
          </cell>
          <cell r="D25" t="str">
            <v>21-01</v>
          </cell>
          <cell r="E25" t="str">
            <v>면</v>
          </cell>
          <cell r="F25">
            <v>2</v>
          </cell>
          <cell r="G25">
            <v>12122543</v>
          </cell>
          <cell r="H25">
            <v>16990319</v>
          </cell>
          <cell r="J25" t="str">
            <v>N</v>
          </cell>
          <cell r="K25" t="str">
            <v>N</v>
          </cell>
          <cell r="L25" t="str">
            <v>Y</v>
          </cell>
          <cell r="M25" t="str">
            <v>00</v>
          </cell>
          <cell r="N25" t="str">
            <v>00</v>
          </cell>
        </row>
        <row r="26">
          <cell r="A26" t="str">
            <v>02500</v>
          </cell>
          <cell r="B26" t="str">
            <v>LLTR-3 TR반</v>
          </cell>
          <cell r="C26" t="str">
            <v>W2200xH2550xD2000</v>
          </cell>
          <cell r="D26" t="str">
            <v>21-01</v>
          </cell>
          <cell r="E26" t="str">
            <v>면</v>
          </cell>
          <cell r="F26">
            <v>1</v>
          </cell>
          <cell r="G26">
            <v>4045031</v>
          </cell>
          <cell r="H26">
            <v>6775711</v>
          </cell>
          <cell r="J26" t="str">
            <v>N</v>
          </cell>
          <cell r="K26" t="str">
            <v>N</v>
          </cell>
          <cell r="L26" t="str">
            <v>Y</v>
          </cell>
          <cell r="M26" t="str">
            <v>00</v>
          </cell>
          <cell r="N26" t="str">
            <v>00</v>
          </cell>
        </row>
        <row r="27">
          <cell r="A27" t="str">
            <v>02600</v>
          </cell>
          <cell r="B27" t="str">
            <v>LLV-1 MCCB반</v>
          </cell>
          <cell r="C27" t="str">
            <v>W 800xH2550xD1500</v>
          </cell>
          <cell r="D27" t="str">
            <v>21-01</v>
          </cell>
          <cell r="E27" t="str">
            <v>면</v>
          </cell>
          <cell r="F27">
            <v>1</v>
          </cell>
          <cell r="G27">
            <v>8142472</v>
          </cell>
          <cell r="H27">
            <v>15623397</v>
          </cell>
          <cell r="J27" t="str">
            <v>N</v>
          </cell>
          <cell r="K27" t="str">
            <v>N</v>
          </cell>
          <cell r="L27" t="str">
            <v>Y</v>
          </cell>
          <cell r="M27" t="str">
            <v>00</v>
          </cell>
          <cell r="N27" t="str">
            <v>00</v>
          </cell>
        </row>
        <row r="28">
          <cell r="A28" t="str">
            <v>02700</v>
          </cell>
          <cell r="B28" t="str">
            <v>LLV-2 MCCB반</v>
          </cell>
          <cell r="C28" t="str">
            <v>W 800xH2550xD1500</v>
          </cell>
          <cell r="D28" t="str">
            <v>21-01</v>
          </cell>
          <cell r="E28" t="str">
            <v>면</v>
          </cell>
          <cell r="F28">
            <v>1</v>
          </cell>
          <cell r="G28">
            <v>5646262</v>
          </cell>
          <cell r="H28">
            <v>11040572</v>
          </cell>
          <cell r="J28" t="str">
            <v>N</v>
          </cell>
          <cell r="K28" t="str">
            <v>N</v>
          </cell>
          <cell r="L28" t="str">
            <v>Y</v>
          </cell>
          <cell r="M28" t="str">
            <v>00</v>
          </cell>
          <cell r="N28" t="str">
            <v>00</v>
          </cell>
        </row>
        <row r="29">
          <cell r="A29" t="str">
            <v>02800</v>
          </cell>
          <cell r="B29" t="str">
            <v>L-A</v>
          </cell>
          <cell r="D29" t="str">
            <v>21-01</v>
          </cell>
          <cell r="E29" t="str">
            <v>면</v>
          </cell>
          <cell r="F29">
            <v>1</v>
          </cell>
          <cell r="G29">
            <v>1502181</v>
          </cell>
          <cell r="H29">
            <v>2420157</v>
          </cell>
          <cell r="J29" t="str">
            <v>N</v>
          </cell>
          <cell r="K29" t="str">
            <v>N</v>
          </cell>
          <cell r="L29" t="str">
            <v>Y</v>
          </cell>
          <cell r="M29" t="str">
            <v>00</v>
          </cell>
          <cell r="N29" t="str">
            <v>00</v>
          </cell>
        </row>
        <row r="30">
          <cell r="A30" t="str">
            <v>02900</v>
          </cell>
          <cell r="B30" t="str">
            <v>LA-1A</v>
          </cell>
          <cell r="D30" t="str">
            <v>21-01</v>
          </cell>
          <cell r="E30" t="str">
            <v>면</v>
          </cell>
          <cell r="F30">
            <v>1</v>
          </cell>
          <cell r="G30">
            <v>446706</v>
          </cell>
          <cell r="H30">
            <v>748334</v>
          </cell>
          <cell r="J30" t="str">
            <v>N</v>
          </cell>
          <cell r="K30" t="str">
            <v>N</v>
          </cell>
          <cell r="L30" t="str">
            <v>Y</v>
          </cell>
          <cell r="M30" t="str">
            <v>00</v>
          </cell>
          <cell r="N30" t="str">
            <v>00</v>
          </cell>
        </row>
        <row r="31">
          <cell r="A31" t="str">
            <v>03000</v>
          </cell>
          <cell r="B31" t="str">
            <v>L-AP</v>
          </cell>
          <cell r="D31" t="str">
            <v>21-01</v>
          </cell>
          <cell r="E31" t="str">
            <v>면</v>
          </cell>
          <cell r="F31">
            <v>1</v>
          </cell>
          <cell r="G31">
            <v>833824</v>
          </cell>
          <cell r="H31">
            <v>1442355</v>
          </cell>
          <cell r="J31" t="str">
            <v>N</v>
          </cell>
          <cell r="K31" t="str">
            <v>N</v>
          </cell>
          <cell r="L31" t="str">
            <v>Y</v>
          </cell>
          <cell r="M31" t="str">
            <v>00</v>
          </cell>
          <cell r="N31" t="str">
            <v>00</v>
          </cell>
        </row>
        <row r="32">
          <cell r="A32" t="str">
            <v>03100</v>
          </cell>
          <cell r="B32" t="str">
            <v>LA-1B</v>
          </cell>
          <cell r="D32" t="str">
            <v>21-01</v>
          </cell>
          <cell r="E32" t="str">
            <v>면</v>
          </cell>
          <cell r="F32">
            <v>1</v>
          </cell>
          <cell r="G32">
            <v>446706</v>
          </cell>
          <cell r="H32">
            <v>748334</v>
          </cell>
          <cell r="J32" t="str">
            <v>N</v>
          </cell>
          <cell r="K32" t="str">
            <v>N</v>
          </cell>
          <cell r="L32" t="str">
            <v>Y</v>
          </cell>
          <cell r="M32" t="str">
            <v>00</v>
          </cell>
          <cell r="N32" t="str">
            <v>00</v>
          </cell>
        </row>
        <row r="33">
          <cell r="A33" t="str">
            <v>03200</v>
          </cell>
          <cell r="B33" t="str">
            <v>LA-2B</v>
          </cell>
          <cell r="D33" t="str">
            <v>21-01</v>
          </cell>
          <cell r="E33" t="str">
            <v>면</v>
          </cell>
          <cell r="F33">
            <v>1</v>
          </cell>
          <cell r="G33">
            <v>227130</v>
          </cell>
          <cell r="H33">
            <v>381019</v>
          </cell>
          <cell r="J33" t="str">
            <v>N</v>
          </cell>
          <cell r="K33" t="str">
            <v>N</v>
          </cell>
          <cell r="L33" t="str">
            <v>Y</v>
          </cell>
          <cell r="M33" t="str">
            <v>00</v>
          </cell>
          <cell r="N33" t="str">
            <v>00</v>
          </cell>
        </row>
        <row r="34">
          <cell r="A34" t="str">
            <v>03300</v>
          </cell>
          <cell r="B34" t="str">
            <v>LA-2A</v>
          </cell>
          <cell r="D34" t="str">
            <v>21-01</v>
          </cell>
          <cell r="E34" t="str">
            <v>면</v>
          </cell>
          <cell r="F34">
            <v>1</v>
          </cell>
          <cell r="G34">
            <v>794142</v>
          </cell>
          <cell r="H34">
            <v>1360511</v>
          </cell>
          <cell r="J34" t="str">
            <v>N</v>
          </cell>
          <cell r="K34" t="str">
            <v>N</v>
          </cell>
          <cell r="L34" t="str">
            <v>Y</v>
          </cell>
          <cell r="M34" t="str">
            <v>00</v>
          </cell>
          <cell r="N34" t="str">
            <v>00</v>
          </cell>
        </row>
        <row r="35">
          <cell r="A35" t="str">
            <v>03400</v>
          </cell>
          <cell r="B35" t="str">
            <v>LA-3AP</v>
          </cell>
          <cell r="D35" t="str">
            <v>21-01</v>
          </cell>
          <cell r="E35" t="str">
            <v>면</v>
          </cell>
          <cell r="F35">
            <v>1</v>
          </cell>
          <cell r="G35">
            <v>1321536</v>
          </cell>
          <cell r="H35">
            <v>2237688</v>
          </cell>
          <cell r="J35" t="str">
            <v>N</v>
          </cell>
          <cell r="K35" t="str">
            <v>N</v>
          </cell>
          <cell r="L35" t="str">
            <v>Y</v>
          </cell>
          <cell r="M35" t="str">
            <v>00</v>
          </cell>
          <cell r="N35" t="str">
            <v>00</v>
          </cell>
        </row>
        <row r="36">
          <cell r="A36" t="str">
            <v>03500</v>
          </cell>
          <cell r="B36" t="str">
            <v>LA-3AL1</v>
          </cell>
          <cell r="D36" t="str">
            <v>21-01</v>
          </cell>
          <cell r="E36" t="str">
            <v>면</v>
          </cell>
          <cell r="F36">
            <v>1</v>
          </cell>
          <cell r="G36">
            <v>1011797</v>
          </cell>
          <cell r="H36">
            <v>1690870</v>
          </cell>
          <cell r="J36" t="str">
            <v>N</v>
          </cell>
          <cell r="K36" t="str">
            <v>N</v>
          </cell>
          <cell r="L36" t="str">
            <v>Y</v>
          </cell>
          <cell r="M36" t="str">
            <v>00</v>
          </cell>
          <cell r="N36" t="str">
            <v>00</v>
          </cell>
        </row>
        <row r="37">
          <cell r="A37" t="str">
            <v>03600</v>
          </cell>
          <cell r="B37" t="str">
            <v>LA-3AL2</v>
          </cell>
          <cell r="D37" t="str">
            <v>21-01</v>
          </cell>
          <cell r="E37" t="str">
            <v>면</v>
          </cell>
          <cell r="F37">
            <v>1</v>
          </cell>
          <cell r="G37">
            <v>1329789</v>
          </cell>
          <cell r="H37">
            <v>2221885</v>
          </cell>
          <cell r="J37" t="str">
            <v>N</v>
          </cell>
          <cell r="K37" t="str">
            <v>N</v>
          </cell>
          <cell r="L37" t="str">
            <v>Y</v>
          </cell>
          <cell r="M37" t="str">
            <v>00</v>
          </cell>
          <cell r="N37" t="str">
            <v>00</v>
          </cell>
        </row>
        <row r="38">
          <cell r="A38" t="str">
            <v>03700</v>
          </cell>
          <cell r="B38" t="str">
            <v>LA-3CL2</v>
          </cell>
          <cell r="D38" t="str">
            <v>21-01</v>
          </cell>
          <cell r="E38" t="str">
            <v>면</v>
          </cell>
          <cell r="F38">
            <v>1</v>
          </cell>
          <cell r="G38">
            <v>1255789</v>
          </cell>
          <cell r="H38">
            <v>2127211</v>
          </cell>
          <cell r="J38" t="str">
            <v>N</v>
          </cell>
          <cell r="K38" t="str">
            <v>N</v>
          </cell>
          <cell r="L38" t="str">
            <v>Y</v>
          </cell>
          <cell r="M38" t="str">
            <v>00</v>
          </cell>
          <cell r="N38" t="str">
            <v>00</v>
          </cell>
        </row>
        <row r="39">
          <cell r="A39" t="str">
            <v>03800</v>
          </cell>
          <cell r="B39" t="str">
            <v>LA-3CL1</v>
          </cell>
          <cell r="D39" t="str">
            <v>21-01</v>
          </cell>
          <cell r="E39" t="str">
            <v>면</v>
          </cell>
          <cell r="F39">
            <v>1</v>
          </cell>
          <cell r="G39">
            <v>897516</v>
          </cell>
          <cell r="H39">
            <v>1506971</v>
          </cell>
          <cell r="J39" t="str">
            <v>N</v>
          </cell>
          <cell r="K39" t="str">
            <v>N</v>
          </cell>
          <cell r="L39" t="str">
            <v>Y</v>
          </cell>
          <cell r="M39" t="str">
            <v>00</v>
          </cell>
          <cell r="N39" t="str">
            <v>00</v>
          </cell>
        </row>
        <row r="40">
          <cell r="A40" t="str">
            <v>03900</v>
          </cell>
          <cell r="B40" t="str">
            <v>E-3AL</v>
          </cell>
          <cell r="D40" t="str">
            <v>21-01</v>
          </cell>
          <cell r="E40" t="str">
            <v>면</v>
          </cell>
          <cell r="F40">
            <v>1</v>
          </cell>
          <cell r="G40">
            <v>227130</v>
          </cell>
          <cell r="H40">
            <v>381019</v>
          </cell>
          <cell r="J40" t="str">
            <v>N</v>
          </cell>
          <cell r="K40" t="str">
            <v>N</v>
          </cell>
          <cell r="L40" t="str">
            <v>Y</v>
          </cell>
          <cell r="M40" t="str">
            <v>00</v>
          </cell>
          <cell r="N40" t="str">
            <v>00</v>
          </cell>
        </row>
        <row r="41">
          <cell r="A41" t="str">
            <v>04000</v>
          </cell>
          <cell r="B41" t="str">
            <v>E-3CL</v>
          </cell>
          <cell r="D41" t="str">
            <v>21-01</v>
          </cell>
          <cell r="E41" t="str">
            <v>면</v>
          </cell>
          <cell r="F41">
            <v>1</v>
          </cell>
          <cell r="G41">
            <v>227130</v>
          </cell>
          <cell r="H41">
            <v>381019</v>
          </cell>
          <cell r="J41" t="str">
            <v>N</v>
          </cell>
          <cell r="K41" t="str">
            <v>N</v>
          </cell>
          <cell r="L41" t="str">
            <v>Y</v>
          </cell>
          <cell r="M41" t="str">
            <v>00</v>
          </cell>
          <cell r="N41" t="str">
            <v>00</v>
          </cell>
        </row>
        <row r="42">
          <cell r="A42" t="str">
            <v>04100</v>
          </cell>
          <cell r="B42" t="str">
            <v>L-ELEC</v>
          </cell>
          <cell r="D42" t="str">
            <v>21-01</v>
          </cell>
          <cell r="E42" t="str">
            <v>면</v>
          </cell>
          <cell r="F42">
            <v>1</v>
          </cell>
          <cell r="G42">
            <v>303544</v>
          </cell>
          <cell r="H42">
            <v>508796</v>
          </cell>
          <cell r="J42" t="str">
            <v>N</v>
          </cell>
          <cell r="K42" t="str">
            <v>N</v>
          </cell>
          <cell r="L42" t="str">
            <v>Y</v>
          </cell>
          <cell r="M42" t="str">
            <v>00</v>
          </cell>
          <cell r="N42" t="str">
            <v>00</v>
          </cell>
        </row>
        <row r="43">
          <cell r="A43" t="str">
            <v>04200</v>
          </cell>
          <cell r="B43" t="str">
            <v>LA-3CP</v>
          </cell>
          <cell r="D43" t="str">
            <v>21-01</v>
          </cell>
          <cell r="E43" t="str">
            <v>면</v>
          </cell>
          <cell r="F43">
            <v>1</v>
          </cell>
          <cell r="G43">
            <v>844516</v>
          </cell>
          <cell r="H43">
            <v>1439166</v>
          </cell>
          <cell r="J43" t="str">
            <v>N</v>
          </cell>
          <cell r="K43" t="str">
            <v>N</v>
          </cell>
          <cell r="L43" t="str">
            <v>Y</v>
          </cell>
          <cell r="M43" t="str">
            <v>00</v>
          </cell>
          <cell r="N43" t="str">
            <v>00</v>
          </cell>
        </row>
        <row r="44">
          <cell r="A44" t="str">
            <v>04300</v>
          </cell>
          <cell r="B44" t="str">
            <v>L-C</v>
          </cell>
          <cell r="D44" t="str">
            <v>21-01</v>
          </cell>
          <cell r="E44" t="str">
            <v>면</v>
          </cell>
          <cell r="F44">
            <v>1</v>
          </cell>
          <cell r="G44">
            <v>963625</v>
          </cell>
          <cell r="H44">
            <v>1699989</v>
          </cell>
          <cell r="J44" t="str">
            <v>N</v>
          </cell>
          <cell r="K44" t="str">
            <v>N</v>
          </cell>
          <cell r="L44" t="str">
            <v>Y</v>
          </cell>
          <cell r="M44" t="str">
            <v>00</v>
          </cell>
          <cell r="N44" t="str">
            <v>00</v>
          </cell>
        </row>
        <row r="45">
          <cell r="A45" t="str">
            <v>04400</v>
          </cell>
          <cell r="B45" t="str">
            <v>L-D</v>
          </cell>
          <cell r="D45" t="str">
            <v>21-01</v>
          </cell>
          <cell r="E45" t="str">
            <v>면</v>
          </cell>
          <cell r="F45">
            <v>1</v>
          </cell>
          <cell r="G45">
            <v>446706</v>
          </cell>
          <cell r="H45">
            <v>748334</v>
          </cell>
          <cell r="J45" t="str">
            <v>N</v>
          </cell>
          <cell r="K45" t="str">
            <v>N</v>
          </cell>
          <cell r="L45" t="str">
            <v>Y</v>
          </cell>
          <cell r="M45" t="str">
            <v>00</v>
          </cell>
          <cell r="N45" t="str">
            <v>00</v>
          </cell>
        </row>
        <row r="46">
          <cell r="A46" t="str">
            <v>04500</v>
          </cell>
          <cell r="B46" t="str">
            <v>LA-3B</v>
          </cell>
          <cell r="D46" t="str">
            <v>21-01</v>
          </cell>
          <cell r="E46" t="str">
            <v>면</v>
          </cell>
          <cell r="F46">
            <v>1</v>
          </cell>
          <cell r="G46">
            <v>1067425</v>
          </cell>
          <cell r="H46">
            <v>1816716</v>
          </cell>
          <cell r="J46" t="str">
            <v>N</v>
          </cell>
          <cell r="K46" t="str">
            <v>N</v>
          </cell>
          <cell r="L46" t="str">
            <v>Y</v>
          </cell>
          <cell r="M46" t="str">
            <v>00</v>
          </cell>
          <cell r="N46" t="str">
            <v>00</v>
          </cell>
        </row>
        <row r="47">
          <cell r="A47" t="str">
            <v>04600</v>
          </cell>
          <cell r="B47" t="str">
            <v>L-B</v>
          </cell>
          <cell r="D47" t="str">
            <v>21-01</v>
          </cell>
          <cell r="E47" t="str">
            <v>면</v>
          </cell>
          <cell r="F47">
            <v>1</v>
          </cell>
          <cell r="G47">
            <v>617641</v>
          </cell>
          <cell r="H47">
            <v>1089167</v>
          </cell>
          <cell r="J47" t="str">
            <v>N</v>
          </cell>
          <cell r="K47" t="str">
            <v>N</v>
          </cell>
          <cell r="L47" t="str">
            <v>Y</v>
          </cell>
          <cell r="M47" t="str">
            <v>00</v>
          </cell>
          <cell r="N47" t="str">
            <v>00</v>
          </cell>
        </row>
        <row r="48">
          <cell r="A48" t="str">
            <v>04700</v>
          </cell>
          <cell r="B48" t="str">
            <v>LB-1A</v>
          </cell>
          <cell r="D48" t="str">
            <v>21-01</v>
          </cell>
          <cell r="E48" t="str">
            <v>면</v>
          </cell>
          <cell r="F48">
            <v>1</v>
          </cell>
          <cell r="G48">
            <v>554858</v>
          </cell>
          <cell r="H48">
            <v>949194</v>
          </cell>
          <cell r="J48" t="str">
            <v>N</v>
          </cell>
          <cell r="K48" t="str">
            <v>N</v>
          </cell>
          <cell r="L48" t="str">
            <v>Y</v>
          </cell>
          <cell r="M48" t="str">
            <v>00</v>
          </cell>
          <cell r="N48" t="str">
            <v>00</v>
          </cell>
        </row>
        <row r="49">
          <cell r="A49" t="str">
            <v>04800</v>
          </cell>
          <cell r="B49" t="str">
            <v>LB-1B</v>
          </cell>
          <cell r="D49" t="str">
            <v>21-01</v>
          </cell>
          <cell r="E49" t="str">
            <v>면</v>
          </cell>
          <cell r="F49">
            <v>1</v>
          </cell>
          <cell r="G49">
            <v>554858</v>
          </cell>
          <cell r="H49">
            <v>949194</v>
          </cell>
          <cell r="J49" t="str">
            <v>N</v>
          </cell>
          <cell r="K49" t="str">
            <v>N</v>
          </cell>
          <cell r="L49" t="str">
            <v>Y</v>
          </cell>
          <cell r="M49" t="str">
            <v>00</v>
          </cell>
          <cell r="N49" t="str">
            <v>00</v>
          </cell>
        </row>
        <row r="50">
          <cell r="A50" t="str">
            <v>04900</v>
          </cell>
          <cell r="B50" t="str">
            <v>LB-1C</v>
          </cell>
          <cell r="D50" t="str">
            <v>21-01</v>
          </cell>
          <cell r="E50" t="str">
            <v>면</v>
          </cell>
          <cell r="F50">
            <v>1</v>
          </cell>
          <cell r="G50">
            <v>227130</v>
          </cell>
          <cell r="H50">
            <v>381019</v>
          </cell>
          <cell r="J50" t="str">
            <v>N</v>
          </cell>
          <cell r="K50" t="str">
            <v>N</v>
          </cell>
          <cell r="L50" t="str">
            <v>Y</v>
          </cell>
          <cell r="M50" t="str">
            <v>00</v>
          </cell>
          <cell r="N50" t="str">
            <v>00</v>
          </cell>
        </row>
        <row r="51">
          <cell r="A51" t="str">
            <v>05000</v>
          </cell>
          <cell r="B51" t="str">
            <v>LB-2</v>
          </cell>
          <cell r="D51" t="str">
            <v>21-01</v>
          </cell>
          <cell r="E51" t="str">
            <v>면</v>
          </cell>
          <cell r="F51">
            <v>1</v>
          </cell>
          <cell r="G51">
            <v>899797</v>
          </cell>
          <cell r="H51">
            <v>1545571</v>
          </cell>
          <cell r="J51" t="str">
            <v>N</v>
          </cell>
          <cell r="K51" t="str">
            <v>N</v>
          </cell>
          <cell r="L51" t="str">
            <v>Y</v>
          </cell>
          <cell r="M51" t="str">
            <v>00</v>
          </cell>
          <cell r="N51" t="str">
            <v>00</v>
          </cell>
        </row>
        <row r="52">
          <cell r="A52" t="str">
            <v>05100</v>
          </cell>
          <cell r="B52" t="str">
            <v>LB-3</v>
          </cell>
          <cell r="D52" t="str">
            <v>21-01</v>
          </cell>
          <cell r="E52" t="str">
            <v>면</v>
          </cell>
          <cell r="F52">
            <v>1</v>
          </cell>
          <cell r="G52">
            <v>788768</v>
          </cell>
          <cell r="H52">
            <v>1340812</v>
          </cell>
          <cell r="J52" t="str">
            <v>N</v>
          </cell>
          <cell r="K52" t="str">
            <v>N</v>
          </cell>
          <cell r="L52" t="str">
            <v>Y</v>
          </cell>
          <cell r="M52" t="str">
            <v>00</v>
          </cell>
          <cell r="N52" t="str">
            <v>00</v>
          </cell>
        </row>
        <row r="53">
          <cell r="A53" t="str">
            <v>05200</v>
          </cell>
          <cell r="B53" t="str">
            <v>LB-4</v>
          </cell>
          <cell r="D53" t="str">
            <v>21-01</v>
          </cell>
          <cell r="E53" t="str">
            <v>면</v>
          </cell>
          <cell r="F53">
            <v>1</v>
          </cell>
          <cell r="G53">
            <v>978878</v>
          </cell>
          <cell r="H53">
            <v>1677893</v>
          </cell>
          <cell r="J53" t="str">
            <v>N</v>
          </cell>
          <cell r="K53" t="str">
            <v>N</v>
          </cell>
          <cell r="L53" t="str">
            <v>Y</v>
          </cell>
          <cell r="M53" t="str">
            <v>00</v>
          </cell>
          <cell r="N53" t="str">
            <v>00</v>
          </cell>
        </row>
        <row r="54">
          <cell r="A54" t="str">
            <v>05300</v>
          </cell>
          <cell r="B54" t="str">
            <v>L-E</v>
          </cell>
          <cell r="D54" t="str">
            <v>21-01</v>
          </cell>
          <cell r="E54" t="str">
            <v>면</v>
          </cell>
          <cell r="F54">
            <v>2</v>
          </cell>
          <cell r="G54">
            <v>1935438</v>
          </cell>
          <cell r="H54">
            <v>3531346</v>
          </cell>
          <cell r="J54" t="str">
            <v>N</v>
          </cell>
          <cell r="K54" t="str">
            <v>N</v>
          </cell>
          <cell r="L54" t="str">
            <v>Y</v>
          </cell>
          <cell r="M54" t="str">
            <v>00</v>
          </cell>
          <cell r="N54" t="str">
            <v>00</v>
          </cell>
        </row>
        <row r="55">
          <cell r="A55" t="str">
            <v>05400</v>
          </cell>
          <cell r="B55" t="str">
            <v>LE-1</v>
          </cell>
          <cell r="D55" t="str">
            <v>21-01</v>
          </cell>
          <cell r="E55" t="str">
            <v>면</v>
          </cell>
          <cell r="F55">
            <v>1</v>
          </cell>
          <cell r="G55">
            <v>435544</v>
          </cell>
          <cell r="H55">
            <v>677673</v>
          </cell>
          <cell r="J55" t="str">
            <v>N</v>
          </cell>
          <cell r="K55" t="str">
            <v>N</v>
          </cell>
          <cell r="L55" t="str">
            <v>Y</v>
          </cell>
          <cell r="M55" t="str">
            <v>00</v>
          </cell>
          <cell r="N55" t="str">
            <v>00</v>
          </cell>
        </row>
        <row r="56">
          <cell r="A56" t="str">
            <v>05500</v>
          </cell>
          <cell r="B56" t="str">
            <v>LE-2</v>
          </cell>
          <cell r="D56" t="str">
            <v>21-01</v>
          </cell>
          <cell r="E56" t="str">
            <v>면</v>
          </cell>
          <cell r="F56">
            <v>1</v>
          </cell>
          <cell r="G56">
            <v>435544</v>
          </cell>
          <cell r="H56">
            <v>677673</v>
          </cell>
          <cell r="J56" t="str">
            <v>N</v>
          </cell>
          <cell r="K56" t="str">
            <v>N</v>
          </cell>
          <cell r="L56" t="str">
            <v>Y</v>
          </cell>
          <cell r="M56" t="str">
            <v>00</v>
          </cell>
          <cell r="N56" t="str">
            <v>00</v>
          </cell>
        </row>
        <row r="57">
          <cell r="A57" t="str">
            <v>05600</v>
          </cell>
          <cell r="B57" t="str">
            <v>LE-3</v>
          </cell>
          <cell r="D57" t="str">
            <v>21-01</v>
          </cell>
          <cell r="E57" t="str">
            <v>면</v>
          </cell>
          <cell r="F57">
            <v>1</v>
          </cell>
          <cell r="G57">
            <v>586706</v>
          </cell>
          <cell r="H57">
            <v>927447</v>
          </cell>
          <cell r="J57" t="str">
            <v>N</v>
          </cell>
          <cell r="K57" t="str">
            <v>N</v>
          </cell>
          <cell r="L57" t="str">
            <v>Y</v>
          </cell>
          <cell r="M57" t="str">
            <v>00</v>
          </cell>
          <cell r="N57" t="str">
            <v>00</v>
          </cell>
        </row>
        <row r="58">
          <cell r="A58" t="str">
            <v>05700</v>
          </cell>
          <cell r="B58" t="str">
            <v>LE-4</v>
          </cell>
          <cell r="D58" t="str">
            <v>21-01</v>
          </cell>
          <cell r="E58" t="str">
            <v>면</v>
          </cell>
          <cell r="F58">
            <v>1</v>
          </cell>
          <cell r="G58">
            <v>435544</v>
          </cell>
          <cell r="H58">
            <v>677673</v>
          </cell>
          <cell r="J58" t="str">
            <v>N</v>
          </cell>
          <cell r="K58" t="str">
            <v>N</v>
          </cell>
          <cell r="L58" t="str">
            <v>Y</v>
          </cell>
          <cell r="M58" t="str">
            <v>00</v>
          </cell>
          <cell r="N58" t="str">
            <v>00</v>
          </cell>
        </row>
        <row r="59">
          <cell r="A59" t="str">
            <v>05800</v>
          </cell>
          <cell r="B59" t="str">
            <v>L-F</v>
          </cell>
          <cell r="D59" t="str">
            <v>21-01</v>
          </cell>
          <cell r="E59" t="str">
            <v>면</v>
          </cell>
          <cell r="F59">
            <v>1</v>
          </cell>
          <cell r="G59">
            <v>1455699</v>
          </cell>
          <cell r="H59">
            <v>2474153</v>
          </cell>
          <cell r="J59" t="str">
            <v>N</v>
          </cell>
          <cell r="K59" t="str">
            <v>N</v>
          </cell>
          <cell r="L59" t="str">
            <v>Y</v>
          </cell>
          <cell r="M59" t="str">
            <v>00</v>
          </cell>
          <cell r="N59" t="str">
            <v>00</v>
          </cell>
        </row>
        <row r="60">
          <cell r="A60" t="str">
            <v>05900</v>
          </cell>
          <cell r="B60" t="str">
            <v>L-G</v>
          </cell>
          <cell r="D60" t="str">
            <v>21-01</v>
          </cell>
          <cell r="E60" t="str">
            <v>면</v>
          </cell>
          <cell r="F60">
            <v>1</v>
          </cell>
          <cell r="G60">
            <v>446706</v>
          </cell>
          <cell r="H60">
            <v>748334</v>
          </cell>
          <cell r="J60" t="str">
            <v>N</v>
          </cell>
          <cell r="K60" t="str">
            <v>N</v>
          </cell>
          <cell r="L60" t="str">
            <v>Y</v>
          </cell>
          <cell r="M60" t="str">
            <v>00</v>
          </cell>
          <cell r="N60" t="str">
            <v>00</v>
          </cell>
        </row>
        <row r="61">
          <cell r="A61" t="str">
            <v>06000</v>
          </cell>
          <cell r="B61" t="str">
            <v>L-H</v>
          </cell>
          <cell r="D61" t="str">
            <v>21-01</v>
          </cell>
          <cell r="E61" t="str">
            <v>면</v>
          </cell>
          <cell r="F61">
            <v>1</v>
          </cell>
          <cell r="G61">
            <v>589931</v>
          </cell>
          <cell r="H61">
            <v>1014924</v>
          </cell>
          <cell r="J61" t="str">
            <v>N</v>
          </cell>
          <cell r="K61" t="str">
            <v>N</v>
          </cell>
          <cell r="L61" t="str">
            <v>Y</v>
          </cell>
          <cell r="M61" t="str">
            <v>00</v>
          </cell>
          <cell r="N61" t="str">
            <v>00</v>
          </cell>
        </row>
        <row r="62">
          <cell r="A62" t="str">
            <v>06100</v>
          </cell>
          <cell r="B62" t="str">
            <v>설치비</v>
          </cell>
          <cell r="D62" t="str">
            <v>21-01</v>
          </cell>
          <cell r="E62" t="str">
            <v>식</v>
          </cell>
          <cell r="F62">
            <v>1</v>
          </cell>
          <cell r="G62">
            <v>19027987</v>
          </cell>
          <cell r="H62">
            <v>20930785</v>
          </cell>
          <cell r="J62" t="str">
            <v>N</v>
          </cell>
          <cell r="K62" t="str">
            <v>N</v>
          </cell>
          <cell r="L62" t="str">
            <v>N</v>
          </cell>
          <cell r="M62" t="str">
            <v>01</v>
          </cell>
          <cell r="N62" t="str">
            <v>00</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Set>
  </externalBook>
</externalLink>
</file>

<file path=xl/externalLinks/externalLink201.xml><?xml version="1.0" encoding="utf-8"?>
<externalLink xmlns="http://schemas.openxmlformats.org/spreadsheetml/2006/main">
  <externalBook xmlns:r="http://schemas.openxmlformats.org/officeDocument/2006/relationships" r:id="rId1">
    <sheetNames>
      <sheetName val="신우"/>
      <sheetName val="laroux"/>
      <sheetName val="갑지"/>
      <sheetName val="강 당"/>
      <sheetName val="신우갑지"/>
      <sheetName val="천우갑지"/>
      <sheetName val="천우"/>
      <sheetName val="__"/>
      <sheetName val="공종별"/>
      <sheetName val="원본(갑지)"/>
      <sheetName val="하조서"/>
      <sheetName val="대치판정"/>
      <sheetName val="내역서"/>
      <sheetName val="집계표"/>
      <sheetName val="일위대가"/>
      <sheetName val="단가산출"/>
      <sheetName val="인건비"/>
      <sheetName val="#REF"/>
      <sheetName val="1790"/>
      <sheetName val="XL4Poppy"/>
      <sheetName val="I一般比"/>
      <sheetName val="경비"/>
      <sheetName val="노임단가"/>
      <sheetName val="자재단가"/>
      <sheetName val="Sheet5"/>
      <sheetName val="위치조서"/>
      <sheetName val="sw1"/>
      <sheetName val="배관단가조사서"/>
      <sheetName val="내역"/>
      <sheetName val="조명시설"/>
      <sheetName val="P.M 별"/>
      <sheetName val="원가 (2)"/>
      <sheetName val="부하계산서"/>
      <sheetName val="산출내역서"/>
      <sheetName val="부하(성남)"/>
      <sheetName val="공문"/>
      <sheetName val="중기사용료"/>
      <sheetName val="개소별수량산출"/>
      <sheetName val="원가계산서"/>
      <sheetName val="DATA"/>
      <sheetName val="데이타"/>
      <sheetName val="품목코드"/>
      <sheetName val="수량산출"/>
      <sheetName val="N賃率-職"/>
      <sheetName val="적용단가"/>
      <sheetName val="인건-측정"/>
      <sheetName val="시운전연료"/>
      <sheetName val="단가비교표"/>
      <sheetName val="설직재-1"/>
      <sheetName val="정부노임단가"/>
      <sheetName val="wall"/>
      <sheetName val="LOPCALC"/>
      <sheetName val="간접"/>
      <sheetName val="한강운반비"/>
      <sheetName val="Sheet4"/>
      <sheetName val="98지급계획"/>
      <sheetName val="1.수인터널"/>
      <sheetName val="자재단가비교표"/>
      <sheetName val="SP-B1"/>
      <sheetName val="단"/>
      <sheetName val="보안등"/>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refreshError="1"/>
      <sheetData sheetId="57" refreshError="1"/>
      <sheetData sheetId="58" refreshError="1"/>
      <sheetData sheetId="59" refreshError="1"/>
      <sheetData sheetId="60" refreshError="1"/>
    </sheetDataSet>
  </externalBook>
</externalLink>
</file>

<file path=xl/externalLinks/externalLink202.xml><?xml version="1.0" encoding="utf-8"?>
<externalLink xmlns="http://schemas.openxmlformats.org/spreadsheetml/2006/main">
  <externalBook xmlns:r="http://schemas.openxmlformats.org/officeDocument/2006/relationships" r:id="rId1">
    <sheetNames>
      <sheetName val="한강운반비"/>
      <sheetName val="폐기물처리비"/>
      <sheetName val="가설사무소설치"/>
      <sheetName val="Sheet5"/>
      <sheetName val="Sheet6"/>
      <sheetName val="Sheet7"/>
      <sheetName val="Sheet8"/>
      <sheetName val="Sheet9"/>
      <sheetName val="Sheet10"/>
      <sheetName val="Sheet11"/>
      <sheetName val="Sheet12"/>
      <sheetName val="Sheet13"/>
      <sheetName val="Sheet14"/>
      <sheetName val="Sheet15"/>
      <sheetName val="Sheet16"/>
      <sheetName val="자재단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발생토"/>
      <sheetName val="참조"/>
    </sheetNames>
    <sheetDataSet>
      <sheetData sheetId="0" refreshError="1">
        <row r="1">
          <cell r="F1" t="str">
            <v>운반대수2</v>
          </cell>
        </row>
      </sheetData>
      <sheetData sheetId="1"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SECTION"/>
      <sheetName val="8.PILE  (돌출)"/>
      <sheetName val="#REF"/>
      <sheetName val="주현(해보)"/>
    </sheetNames>
    <sheetDataSet>
      <sheetData sheetId="0" refreshError="1"/>
      <sheetData sheetId="1" refreshError="1"/>
      <sheetData sheetId="2" refreshError="1"/>
      <sheetData sheetId="3"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YES"/>
      <sheetName val="A갑지"/>
      <sheetName val="일위대가표"/>
      <sheetName val="GAEYO"/>
      <sheetName val="Total"/>
      <sheetName val="교통대책내역"/>
      <sheetName val="단가LIST"/>
    </sheetNames>
    <definedNames>
      <definedName name="Macro10"/>
      <definedName name="Macro12"/>
      <definedName name="Macro13"/>
      <definedName name="Macro14"/>
      <definedName name="Macro2"/>
      <definedName name="Macro5"/>
      <definedName name="Macro6"/>
      <definedName name="Macro7"/>
      <definedName name="Macro8"/>
      <definedName name="Macro9"/>
    </defined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laroux"/>
      <sheetName val="산출근거 (1)"/>
      <sheetName val="산출근거 (2)"/>
      <sheetName val="전차선로 물량표"/>
      <sheetName val="산출근거 (3)"/>
      <sheetName val="자재집계"/>
      <sheetName val="산출근거 (4)"/>
      <sheetName val="산출및내역"/>
      <sheetName val="하조서"/>
      <sheetName val="손익분석"/>
      <sheetName val="LMEBM005"/>
      <sheetName val="자재단가비교표"/>
      <sheetName val="수량이동"/>
      <sheetName val="공사비집계"/>
      <sheetName val="환율"/>
      <sheetName val="현장관리비"/>
      <sheetName val="실행내역"/>
      <sheetName val="케이블및전선관규격표"/>
      <sheetName val="가격조사서"/>
      <sheetName val="일위대가(계측기설치)"/>
      <sheetName val="ABUT수량-A1"/>
      <sheetName val="내역"/>
      <sheetName val="DATA"/>
      <sheetName val="원가"/>
      <sheetName val="각종장비전압강하계산"/>
      <sheetName val="단가"/>
      <sheetName val="전기일위대가"/>
      <sheetName val="Sheet6"/>
      <sheetName val="A-4"/>
      <sheetName val="200"/>
      <sheetName val="총괄표"/>
      <sheetName val="INPUT"/>
      <sheetName val="반중력식옹벽"/>
      <sheetName val="AV시스템"/>
      <sheetName val="단가비교표"/>
      <sheetName val="내역서"/>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슬래브수량집계"/>
      <sheetName val="슬래브철근집계"/>
      <sheetName val="진주방향수량집계"/>
      <sheetName val="진주방향철근집계"/>
      <sheetName val="진주방향"/>
      <sheetName val="마산방향수량집계"/>
      <sheetName val="마산방향철근집계"/>
      <sheetName val="마산방향"/>
      <sheetName val="P.S.C.BEAM 자재산출조서"/>
      <sheetName val="일반도"/>
      <sheetName val="포장복구집계"/>
    </sheetNames>
    <sheetDataSet>
      <sheetData sheetId="0"/>
      <sheetData sheetId="1"/>
      <sheetData sheetId="2"/>
      <sheetData sheetId="3"/>
      <sheetData sheetId="4">
        <row r="348">
          <cell r="AS348">
            <v>715.44500000000005</v>
          </cell>
        </row>
      </sheetData>
      <sheetData sheetId="5"/>
      <sheetData sheetId="6"/>
      <sheetData sheetId="7"/>
      <sheetData sheetId="8"/>
      <sheetData sheetId="9"/>
      <sheetData sheetId="10"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표지"/>
      <sheetName val="설계조건"/>
      <sheetName val="열관류율"/>
      <sheetName val="First"/>
      <sheetName val="부하계산서"/>
      <sheetName val="Front"/>
      <sheetName val="wall"/>
      <sheetName val="히팅펌프"/>
      <sheetName val="에어콘선정"/>
      <sheetName val="팬"/>
      <sheetName val="form"/>
      <sheetName val="ZONE"/>
      <sheetName val="DATA"/>
      <sheetName val="토목주소"/>
      <sheetName val="납부서"/>
      <sheetName val="단가표"/>
    </sheetNames>
    <sheetDataSet>
      <sheetData sheetId="0"/>
      <sheetData sheetId="1"/>
      <sheetData sheetId="2"/>
      <sheetData sheetId="3"/>
      <sheetData sheetId="4"/>
      <sheetData sheetId="5"/>
      <sheetData sheetId="6">
        <row r="2">
          <cell r="C2" t="str">
            <v>방위</v>
          </cell>
          <cell r="H2" t="str">
            <v>방위</v>
          </cell>
          <cell r="V2" t="str">
            <v>방위</v>
          </cell>
        </row>
        <row r="3">
          <cell r="C3" t="str">
            <v>N</v>
          </cell>
          <cell r="H3" t="str">
            <v>N</v>
          </cell>
          <cell r="V3" t="str">
            <v>H</v>
          </cell>
        </row>
        <row r="4">
          <cell r="C4" t="str">
            <v>S</v>
          </cell>
          <cell r="H4" t="str">
            <v>S</v>
          </cell>
        </row>
        <row r="5">
          <cell r="C5" t="str">
            <v>E</v>
          </cell>
          <cell r="H5" t="str">
            <v>E</v>
          </cell>
        </row>
        <row r="6">
          <cell r="C6" t="str">
            <v>W</v>
          </cell>
          <cell r="H6" t="str">
            <v>W</v>
          </cell>
        </row>
        <row r="7">
          <cell r="C7" t="str">
            <v>N</v>
          </cell>
          <cell r="H7" t="str">
            <v>S</v>
          </cell>
          <cell r="V7" t="str">
            <v>H</v>
          </cell>
        </row>
        <row r="8">
          <cell r="H8" t="str">
            <v>E</v>
          </cell>
        </row>
        <row r="9">
          <cell r="H9" t="str">
            <v>W</v>
          </cell>
        </row>
        <row r="11">
          <cell r="C11" t="str">
            <v>N</v>
          </cell>
          <cell r="H11" t="str">
            <v>S</v>
          </cell>
          <cell r="V11" t="str">
            <v>H</v>
          </cell>
        </row>
        <row r="12">
          <cell r="C12" t="str">
            <v>E</v>
          </cell>
          <cell r="H12" t="str">
            <v>E</v>
          </cell>
        </row>
        <row r="13">
          <cell r="C13" t="str">
            <v>W</v>
          </cell>
          <cell r="H13" t="str">
            <v>W</v>
          </cell>
        </row>
      </sheetData>
      <sheetData sheetId="7"/>
      <sheetData sheetId="8"/>
      <sheetData sheetId="9"/>
      <sheetData sheetId="10"/>
      <sheetData sheetId="11"/>
      <sheetData sheetId="12"/>
      <sheetData sheetId="13" refreshError="1"/>
      <sheetData sheetId="14" refreshError="1"/>
      <sheetData sheetId="15"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교각1"/>
      <sheetName val="총괄집계1 (3)"/>
      <sheetName val="총괄집계"/>
      <sheetName val="수량집계(대전)"/>
      <sheetName val="일반수량집계(대전)"/>
      <sheetName val="봉곡교(대전)"/>
      <sheetName val="수량집계(진주)"/>
      <sheetName val="일반수량집계 (진주)"/>
      <sheetName val="봉곡교(진주)"/>
      <sheetName val="접속 슬래브"/>
      <sheetName val="옹벽집계"/>
      <sheetName val="토공집계"/>
      <sheetName val="토공"/>
      <sheetName val="총괄-S"/>
      <sheetName val="총괄-S (2)"/>
      <sheetName val="총괄-S(30)"/>
      <sheetName val="슬래브-S(30)"/>
      <sheetName val="옹벽-S"/>
      <sheetName val="슬래브-S (40)"/>
      <sheetName val="수량집계"/>
      <sheetName val="신흥교"/>
      <sheetName val="시점(우)-날개벽"/>
      <sheetName val="시점(좌)-날개벽"/>
      <sheetName val="종점(우)-날개벽"/>
      <sheetName val="종점(좌)-날개벽"/>
      <sheetName val="옹벽(3-1)"/>
      <sheetName val="옹벽(3-2)"/>
      <sheetName val="총괄"/>
      <sheetName val="총괄 (2)"/>
      <sheetName val="총괄(30)"/>
      <sheetName val="슬래브(30)"/>
      <sheetName val="옹벽"/>
      <sheetName val="슬래브 (40)"/>
      <sheetName val="XXXXXX"/>
      <sheetName val="산청"/>
      <sheetName val="수동"/>
      <sheetName val="30mpc본당수량"/>
      <sheetName val="1m당 (2)"/>
      <sheetName val="강재수량-총"/>
      <sheetName val="철근량"/>
      <sheetName val="토공수량집"/>
      <sheetName val="어곡-타공종"/>
      <sheetName val="Sheet1"/>
      <sheetName val="Sheet2"/>
      <sheetName val="Sheet3"/>
      <sheetName val="토공총괄집계"/>
      <sheetName val="U-TYPE토공"/>
      <sheetName val="교대토공집계"/>
      <sheetName val="교대토공"/>
      <sheetName val="교각토공집계"/>
      <sheetName val="교각토공"/>
      <sheetName val="타공종이월"/>
      <sheetName val="자재별집계"/>
      <sheetName val="총재료집계"/>
      <sheetName val="개거재료집계"/>
      <sheetName val="개거수량산출"/>
      <sheetName val="개거위치조서"/>
      <sheetName val="덮개재료집계"/>
      <sheetName val="덮개수량산출"/>
      <sheetName val="덮개위치조서"/>
      <sheetName val="토적계산"/>
      <sheetName val="폐기물산출"/>
      <sheetName val="깨기재료집계"/>
      <sheetName val="깨기수량산출"/>
      <sheetName val="깨기위치조서"/>
      <sheetName val="중보용수로취입수문재료표"/>
      <sheetName val="중보용수로취입수문"/>
      <sheetName val="중보용수로취입수깨기수량"/>
      <sheetName val="VXXXXX"/>
      <sheetName val="표지"/>
      <sheetName val="목차"/>
      <sheetName val="1.설계조건"/>
      <sheetName val="2.1단면가정"/>
      <sheetName val="Sap2000"/>
      <sheetName val="2.5하중재하도"/>
      <sheetName val="2.7 전산입력"/>
      <sheetName val="2.7.2 단면력집계"/>
      <sheetName val="2.8 부재력도(극한)"/>
      <sheetName val="2.9 단면검토"/>
      <sheetName val="2.9.2 벽설계"/>
      <sheetName val="2.10주철근 조립도"/>
      <sheetName val="2.11정착장검토"/>
      <sheetName val="2.12 부재력도(허용)"/>
      <sheetName val="2.13 우각부 보강검토"/>
      <sheetName val="2.14 거더계산"/>
      <sheetName val="2.14.3 거더철근량산정"/>
      <sheetName val="2.14.4 사각기둥설계"/>
      <sheetName val="2.15 사용성검토"/>
      <sheetName val="2.16 부력검토"/>
      <sheetName val="북한강교교대토공집계(1)"/>
      <sheetName val="북한강교시점측교대"/>
      <sheetName val="북한강교교대토공집계(2)"/>
      <sheetName val="북한강교종점측교대"/>
      <sheetName val="용늪교교대토공집계 "/>
      <sheetName val="용늪교시점측교대"/>
      <sheetName val="용늪교종점측교대"/>
      <sheetName val="사천2교-A1토공"/>
      <sheetName val="사천2교-A2토공"/>
      <sheetName val="통전1교-A1토공"/>
      <sheetName val="통전1교-A2토공"/>
      <sheetName val="교대수량집계(당진방향)"/>
      <sheetName val="교대철근집계(당진방향)"/>
      <sheetName val="교대(당진방향)상세집계(A1)"/>
      <sheetName val="당진방향-교대(A1)"/>
      <sheetName val="날개벽(당진방향-시점)"/>
      <sheetName val="접속(당진방향,시점)"/>
      <sheetName val="옹벽(당진방향,A1)"/>
      <sheetName val="교대(당진방향)상세집계(A2)"/>
      <sheetName val="당진방향-교대(A2)"/>
      <sheetName val="날개벽(당진방향-종점)"/>
      <sheetName val="접속(당진방향,종점)"/>
      <sheetName val="옹벽(당진방향,A2)"/>
      <sheetName val="용수개거 내역수량집계표"/>
      <sheetName val="용수개거연장조서"/>
      <sheetName val="용수개거재료집계표"/>
      <sheetName val="용수개거단위수량"/>
      <sheetName val="교대집계"/>
      <sheetName val="총괄토공집계"/>
      <sheetName val="1 line"/>
      <sheetName val="부대공집계(옛날)"/>
      <sheetName val="부대공집계표"/>
      <sheetName val="오수공"/>
      <sheetName val="우수공"/>
      <sheetName val="구내배관"/>
      <sheetName val="BYPASS날개벽"/>
      <sheetName val="abut집계"/>
      <sheetName val="상-교대"/>
      <sheetName val="내역서적용수량"/>
      <sheetName val="부대공자재"/>
      <sheetName val="자재집계표"/>
      <sheetName val="타공정이월"/>
      <sheetName val="표지판설치집계"/>
      <sheetName val="표지판 기초수량"/>
      <sheetName val="표지판기초수량산출근거"/>
      <sheetName val="시선유도시설집계"/>
      <sheetName val="시선유도수량산출"/>
      <sheetName val="차선도색수량집계표"/>
      <sheetName val="차선도색수량근거"/>
      <sheetName val="이단가드레일집계"/>
      <sheetName val="교툥안전시설"/>
      <sheetName val="laroux"/>
      <sheetName val="내역서"/>
      <sheetName val="총집"/>
      <sheetName val="철근집계"/>
      <sheetName val="관집"/>
      <sheetName val="횡설"/>
      <sheetName val="U형플륨집계"/>
      <sheetName val="플륨관마감"/>
      <sheetName val="플륨관"/>
      <sheetName val="횡배수평균터파기H"/>
      <sheetName val="BOX집계"/>
      <sheetName val="BOX수량"/>
      <sheetName val="잡석"/>
      <sheetName val="옹벽토공"/>
      <sheetName val="옹벽수량"/>
      <sheetName val="연장조서"/>
      <sheetName val="전단"/>
      <sheetName val="전집"/>
      <sheetName val="내역적용(전체)"/>
      <sheetName val="터널공총자재693"/>
      <sheetName val="시멘트및골재수랑지계표694"/>
      <sheetName val="콘크리트695"/>
      <sheetName val="총집계표"/>
      <sheetName val="BM개착"/>
      <sheetName val="(3-1)798"/>
      <sheetName val="(3-2)799"/>
      <sheetName val="800"/>
      <sheetName val="801"/>
      <sheetName val="802"/>
      <sheetName val="803"/>
      <sheetName val="(4-1)822"/>
      <sheetName val="(4-2)823"/>
      <sheetName val="824"/>
      <sheetName val="825"/>
      <sheetName val="826"/>
      <sheetName val="827"/>
      <sheetName val="(6-1)872"/>
      <sheetName val="(6-2)873"/>
      <sheetName val="874"/>
      <sheetName val="875"/>
      <sheetName val="876"/>
      <sheetName val="877"/>
      <sheetName val="본선수량총괄집계표"/>
      <sheetName val="토공수량총괄집계표"/>
      <sheetName val="AB3400"/>
      <sheetName val="AB3401"/>
      <sheetName val="감독차량비"/>
      <sheetName val="AB3402"/>
      <sheetName val="AB3403"/>
      <sheetName val="터널차량비"/>
      <sheetName val="AB3500"/>
      <sheetName val="부지임대료"/>
      <sheetName val="집계표"/>
      <sheetName val="화심2교(전주 시)"/>
      <sheetName val="화심2교(전주 종)"/>
      <sheetName val="화심2교(함양 시)"/>
      <sheetName val="화심2교(함양 종)"/>
      <sheetName val="민목2교(전주 시)"/>
      <sheetName val="민목2교(전주 종)"/>
      <sheetName val="민목2교(함양 시)"/>
      <sheetName val="민목2교(함양 종)"/>
      <sheetName val="간지"/>
      <sheetName val="설계설명서"/>
      <sheetName val="물량증감내역"/>
      <sheetName val="자재"/>
      <sheetName val="공사용중기"/>
      <sheetName val="공정표(당)"/>
      <sheetName val="공정표(변)"/>
      <sheetName val="표지-1"/>
      <sheetName val="집계표(총괄)"/>
      <sheetName val="집계표(토목)"/>
      <sheetName val="제잡비산출근거"/>
      <sheetName val="1공구(내역서)"/>
      <sheetName val="관급(1공구 )"/>
      <sheetName val="2-1공구"/>
      <sheetName val="2-2공구"/>
      <sheetName val="관급(2공구)"/>
      <sheetName val="건축(재경비)"/>
      <sheetName val="건축갑"/>
      <sheetName val="건축"/>
      <sheetName val="기계(재경비)"/>
      <sheetName val="기계갑"/>
      <sheetName val="기계설비"/>
      <sheetName val="집계표(토목,비목별)"/>
      <sheetName val="표지(K1)"/>
      <sheetName val="집계표(K1,토목)"/>
      <sheetName val="1공구(K1)"/>
      <sheetName val="집계표(K1,2공구)"/>
      <sheetName val="집계표(K1,건축)"/>
      <sheetName val="집계표(K1,기계)"/>
      <sheetName val="표지(K2)"/>
      <sheetName val="집계표(K2,토목)"/>
      <sheetName val="1공구(K2)"/>
      <sheetName val="집계표(K2,2공구)"/>
      <sheetName val="집계표(K2,건축)"/>
      <sheetName val="집계표(K2,기계)"/>
      <sheetName val="표지 (2)"/>
      <sheetName val="예정공정표"/>
      <sheetName val="공사일보(4월1일)"/>
      <sheetName val="공사일보(4월2일)"/>
      <sheetName val="공사일보(4월3일)"/>
      <sheetName val="공사일보(4월4일)"/>
      <sheetName val="공사일보(4월5일)"/>
      <sheetName val="공사일보(4월6일)"/>
      <sheetName val="공사일보(4월7일)"/>
      <sheetName val="공사일보(4월8일)"/>
      <sheetName val="공사일보(4월9일)"/>
      <sheetName val="공사일보(4월10일)"/>
      <sheetName val="공사일보(4월11일)"/>
      <sheetName val="공사일보(4월12일)"/>
      <sheetName val="공사일보(4월13일)"/>
      <sheetName val="공사일보(4월14일)"/>
      <sheetName val="공사일보(4월15일)"/>
      <sheetName val="공사일보(4월16일)"/>
      <sheetName val="공사일보(4월17일)"/>
      <sheetName val="공사일보(4월18일)"/>
      <sheetName val="공사일보(4월19일)"/>
      <sheetName val="공사일보(4월20일)"/>
      <sheetName val="공사일보(4월21일)"/>
      <sheetName val="공사일보(4월22일)"/>
      <sheetName val="공사일보(4월23일)"/>
      <sheetName val="공사일보(4월24일)"/>
      <sheetName val="공사일보(4월25일)"/>
      <sheetName val="공사일보(4월26일)"/>
      <sheetName val="공사일보(4월27일)"/>
      <sheetName val="공사일보(4월28일)"/>
      <sheetName val="공사일보(4월29일)"/>
      <sheetName val="공사일보(4월30일)"/>
      <sheetName val="설계변경내용"/>
      <sheetName val="토목공사(수량증감대비표)"/>
      <sheetName val="1공구(수량증감대비표)"/>
      <sheetName val="단가조견표"/>
      <sheetName val="주요물량,자재"/>
      <sheetName val="공사기간,변경조건"/>
      <sheetName val="공정표(변경)"/>
      <sheetName val="표지-1 (2)"/>
      <sheetName val="표지-1 (3)"/>
      <sheetName val="내역갑"/>
      <sheetName val="산출내역"/>
      <sheetName val="내역"/>
      <sheetName val="관급자재대,보상비"/>
      <sheetName val="보상비"/>
      <sheetName val="교대수량집계표"/>
      <sheetName val="교대수량"/>
      <sheetName val="설계내역서"/>
      <sheetName val="TYPE총괄집계표"/>
      <sheetName val="논리시점우측"/>
      <sheetName val="논리시점좌측"/>
      <sheetName val="논리종점우측"/>
      <sheetName val="논리종점좌측"/>
      <sheetName val="기본DATA"/>
      <sheetName val="요율"/>
      <sheetName val="가시설공(광장부)"/>
      <sheetName val="Anchor수량"/>
      <sheetName val="MSG"/>
      <sheetName val="MSG (2)"/>
      <sheetName val="SQJ"/>
      <sheetName val="가시설공(시점부)"/>
      <sheetName val="MSG(시점부)"/>
      <sheetName val="SQJ(시점부)"/>
      <sheetName val="갑"/>
      <sheetName val="변경개요1"/>
      <sheetName val="갑 (1)"/>
      <sheetName val="원가계산서"/>
      <sheetName val="공종별집계표"/>
      <sheetName val="갑지 (2)"/>
      <sheetName val="공량서(옥외방범)"/>
      <sheetName val="단가조사서"/>
      <sheetName val="단가조사서 (업체)"/>
      <sheetName val="갑지 (3)"/>
      <sheetName val="자재총괄(증감)"/>
      <sheetName val="폐수처리장(변경)"/>
      <sheetName val="폐수처리장 (기존)"/>
      <sheetName val="갑지 (4)"/>
      <sheetName val="도면"/>
      <sheetName val="토공집계표"/>
      <sheetName val="구조물깨기수량집계"/>
      <sheetName val="교량깨기"/>
      <sheetName val="BOQ(전체)"/>
      <sheetName val="정렬"/>
      <sheetName val="남양내역"/>
      <sheetName val="실행내역"/>
      <sheetName val="#REF"/>
      <sheetName val="사  업  비  수  지  예  산  서"/>
      <sheetName val="집 계 표"/>
      <sheetName val="기계내역"/>
      <sheetName val="000000"/>
      <sheetName val="시점부"/>
      <sheetName val="시점부토적표"/>
      <sheetName val="종점부"/>
      <sheetName val="종점부토적표"/>
      <sheetName val="도급대실행대비표"/>
      <sheetName val="단면 (2)"/>
      <sheetName val="전체_1설계"/>
      <sheetName val="간선계산"/>
      <sheetName val="INPUT"/>
      <sheetName val="골재산출"/>
      <sheetName val="BID"/>
      <sheetName val="3.바닥판설계"/>
      <sheetName val="입찰안"/>
      <sheetName val="당진1,2호기전선관설치및접지4차공사내역서-을지"/>
      <sheetName val="绑ꣃ˞짛༏濼殃恸䁍◣"/>
      <sheetName val="대전-교대(A1-A2)"/>
      <sheetName val="전체제잡비"/>
      <sheetName val="산출근거1"/>
      <sheetName val="배수공"/>
      <sheetName val="단면가정"/>
      <sheetName val="주형"/>
      <sheetName val="성서방향-교대(A2)"/>
      <sheetName val="apt수량"/>
      <sheetName val="가로등내역서"/>
      <sheetName val="현황산출서"/>
      <sheetName val="앉음벽 (2)"/>
      <sheetName val="전입"/>
      <sheetName val="B(함)일반수량"/>
      <sheetName val="CABLE SIZE-3"/>
      <sheetName val="수량집계표"/>
      <sheetName val="산출근거"/>
      <sheetName val="산수배수"/>
      <sheetName val="전차선로 물량표"/>
      <sheetName val="ABUT수량-A1"/>
      <sheetName val="Sheet15"/>
      <sheetName val="type-F"/>
      <sheetName val="맨홀수량산출"/>
      <sheetName val="1호인버트수량"/>
      <sheetName val="위치조서"/>
      <sheetName val="품셈"/>
      <sheetName val="공주-교대(A1)"/>
      <sheetName val="날개벽"/>
      <sheetName val="1.취수장"/>
      <sheetName val="기자재비"/>
      <sheetName val="조명시설"/>
      <sheetName val="용늪교종점측교대_x0000__x0009_ӐЀ_x0004__x0000__xdfa0_̠ӴЀF_x0000__x0010_[교대토공.XLS]"/>
      <sheetName val="용늪교종점측교대_x0000__x0000__x0000__x0000__x0000__x0000__x0000__x0000__x0000__x0009__x0000_ӐЀ_x0000__x0004__x0000__x0000__x0000__x0000__x0000__x0000__xdfa0_̠"/>
      <sheetName val="편입토지조서"/>
      <sheetName val="기초공"/>
      <sheetName val="기둥(원형)"/>
      <sheetName val="하수급견적대비"/>
      <sheetName val="용산1(해보)"/>
      <sheetName val="일위대가(계측기설치)"/>
      <sheetName val="투찰"/>
      <sheetName val="적용토목"/>
      <sheetName val="소방"/>
      <sheetName val="전기일위목록"/>
      <sheetName val="건축내역"/>
      <sheetName val="변화치수"/>
      <sheetName val="유동표"/>
      <sheetName val="플랜트 설치"/>
      <sheetName val="기초코드"/>
      <sheetName val="A-4"/>
      <sheetName val="진주방향"/>
      <sheetName val="마산방향"/>
      <sheetName val="마산방향철근집계"/>
      <sheetName val="수량명세서"/>
      <sheetName val="포장복구집계"/>
      <sheetName val="6공구(당초)"/>
      <sheetName val="공사비예산서(토목분)"/>
      <sheetName val="["/>
      <sheetName val="설계명세서"/>
      <sheetName val="토목"/>
      <sheetName val="B2BERP"/>
      <sheetName val="2.8 부재_xffff_도(_xffff_한)"/>
      <sheetName val="2._xffff_.2 벽설계"/>
      <sheetName val="포장공"/>
      <sheetName val="교각계산"/>
      <sheetName val="가정단면"/>
      <sheetName val="자재단가비교표"/>
      <sheetName val="부대내역"/>
      <sheetName val="TEL"/>
      <sheetName val="SLIDES"/>
      <sheetName val="도장수량(하1)"/>
      <sheetName val="노임단가"/>
      <sheetName val="단가조사"/>
      <sheetName val="공사일보(4월11탬גּ"/>
      <sheetName val="BLOCK-1"/>
      <sheetName val="날개벽(시점좌측)"/>
      <sheetName val="공사수행방안"/>
      <sheetName val="시멘트"/>
      <sheetName val="산출내역서집계표"/>
      <sheetName val="일위대가"/>
      <sheetName val="내역서1"/>
      <sheetName val="피벗테이블데이터분석"/>
      <sheetName val="적용단위길이"/>
      <sheetName val="특수기호강도거푸집"/>
      <sheetName val="종배수관면벽신"/>
      <sheetName val="종배수관(신)"/>
      <sheetName val="자료입력"/>
      <sheetName val="수로교총재료집계"/>
      <sheetName val="단위단가"/>
      <sheetName val="남양시작동자105노65기1.3화1.2"/>
      <sheetName val="준검 내역서"/>
      <sheetName val="8설7발"/>
      <sheetName val="품셈TABLE"/>
      <sheetName val="(C)원내역"/>
      <sheetName val="암거 제원표"/>
      <sheetName val="B부대공"/>
      <sheetName val="연결임시"/>
      <sheetName val="지급자재"/>
      <sheetName val="VXXXX"/>
      <sheetName val="명세표지"/>
      <sheetName val="명세서"/>
      <sheetName val="총집계"/>
      <sheetName val="진출콘크.푸집"/>
      <sheetName val="진출철집"/>
      <sheetName val="&lt;접속집계&gt;"/>
      <sheetName val="접속철"/>
      <sheetName val="AP슬래브"/>
      <sheetName val="전기맨홀자재집"/>
      <sheetName val="전기맨홀콘.거푸집총집 "/>
      <sheetName val="전기맨홀철근총집"/>
      <sheetName val="포장공사"/>
      <sheetName val="교대(당진방향)삁세집계(A2)"/>
      <sheetName val="Q형플륨집계"/>
      <sheetName val="공사일보_x0008_4월25일)"/>
      <sheetName val="공사일듴(4월28일)"/>
      <sheetName val="冠목공사(수량증감대비표)"/>
      <sheetName val="주요물韉,자재"/>
      <sheetName val="I一般比"/>
      <sheetName val="설직재-1"/>
      <sheetName val="N賃率-職"/>
      <sheetName val="제직재"/>
      <sheetName val="공사비내역"/>
      <sheetName val="물가시세"/>
      <sheetName val="DATE"/>
      <sheetName val="토량1-1"/>
      <sheetName val="증감대비"/>
      <sheetName val="당초수량"/>
      <sheetName val="총괄-1"/>
      <sheetName val="장문교(대전)"/>
      <sheetName val="6.교좌면보강"/>
      <sheetName val="입적표"/>
      <sheetName val="ENTRY"/>
      <sheetName val="DATA 입력란"/>
      <sheetName val="토공(우물통,기타) "/>
      <sheetName val="우,오수"/>
      <sheetName val="2.단면가정"/>
      <sheetName val="VXXXXXXX"/>
      <sheetName val="자재일람"/>
      <sheetName val="JJ"/>
      <sheetName val="실행철강하도"/>
      <sheetName val="상수도토공집계표"/>
      <sheetName val="백호우계수"/>
      <sheetName val="반중력식옹벽"/>
      <sheetName val="용늪교종점측교대_x0000__x0009_ӐЀ_x0004__x0000__xdfa0_̠ӴЀF_x0010_[교대토공.XLS]S"/>
      <sheetName val="일위대가1"/>
      <sheetName val="일위대가10"/>
      <sheetName val="일위대가11"/>
      <sheetName val="일위대가12"/>
      <sheetName val="일위대가13"/>
      <sheetName val="일위대가14"/>
      <sheetName val="일위대가15"/>
      <sheetName val="일위대가16"/>
      <sheetName val="일위대가17"/>
      <sheetName val="일위대가2"/>
      <sheetName val="일위대가3"/>
      <sheetName val="일위대가4"/>
      <sheetName val="일위대가5"/>
      <sheetName val="일위대가6"/>
      <sheetName val="일위대가7"/>
      <sheetName val="일위대가8"/>
      <sheetName val="일위대가9"/>
      <sheetName val="일위대가18-1"/>
      <sheetName val="일위대가19-1"/>
      <sheetName val="Sheet1 (2)"/>
      <sheetName val="원가계산서구조조정"/>
      <sheetName val="토공산근"/>
      <sheetName val="전체"/>
      <sheetName val="예가내역서"/>
      <sheetName val="일위"/>
      <sheetName val="시설수량표"/>
      <sheetName val="실행대비"/>
      <sheetName val="공작물조직표(용배수)"/>
      <sheetName val="초곡1교(일반)"/>
      <sheetName val="단가"/>
      <sheetName val="참조-(1)"/>
      <sheetName val="자판실행"/>
      <sheetName val="터파기및재료"/>
      <sheetName val="서울교대토공집계(★)"/>
      <sheetName val="춘천교대토공집계(★)"/>
      <sheetName val="70%"/>
      <sheetName val="공사비총괄"/>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efreshError="1"/>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refreshError="1"/>
      <sheetData sheetId="117" refreshError="1"/>
      <sheetData sheetId="118" refreshError="1"/>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sheetData sheetId="283"/>
      <sheetData sheetId="284"/>
      <sheetData sheetId="285"/>
      <sheetData sheetId="286"/>
      <sheetData sheetId="287"/>
      <sheetData sheetId="288"/>
      <sheetData sheetId="289"/>
      <sheetData sheetId="290" refreshError="1"/>
      <sheetData sheetId="291" refreshError="1"/>
      <sheetData sheetId="292"/>
      <sheetData sheetId="293"/>
      <sheetData sheetId="294"/>
      <sheetData sheetId="295"/>
      <sheetData sheetId="296"/>
      <sheetData sheetId="297" refreshError="1"/>
      <sheetData sheetId="298" refreshError="1"/>
      <sheetData sheetId="299" refreshError="1"/>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sheetData sheetId="327"/>
      <sheetData sheetId="328"/>
      <sheetData sheetId="329"/>
      <sheetData sheetId="330"/>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sheetData sheetId="390" refreshError="1"/>
      <sheetData sheetId="391" refreshError="1"/>
      <sheetData sheetId="392" refreshError="1"/>
      <sheetData sheetId="393" refreshError="1"/>
      <sheetData sheetId="394" refreshError="1"/>
      <sheetData sheetId="395" refreshError="1"/>
      <sheetData sheetId="396" refreshError="1"/>
      <sheetData sheetId="397"/>
      <sheetData sheetId="398" refreshError="1"/>
      <sheetData sheetId="399" refreshError="1"/>
      <sheetData sheetId="400" refreshError="1"/>
      <sheetData sheetId="401"/>
      <sheetData sheetId="402"/>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refreshError="1"/>
      <sheetData sheetId="451"/>
      <sheetData sheetId="452"/>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Sheet1 (2)"/>
      <sheetName val="Sheet1"/>
      <sheetName val="청구서신양식 (3)"/>
      <sheetName val="하도급대금지급"/>
      <sheetName val="하도급"/>
      <sheetName val="광혁기성"/>
      <sheetName val="영진기성"/>
      <sheetName val="Sheet1 (3)"/>
      <sheetName val="청구서신양식"/>
      <sheetName val="공문1"/>
      <sheetName val="검사원2"/>
      <sheetName val="기성고조서3"/>
      <sheetName val="연차별4"/>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일위대가(계측기설치)"/>
      <sheetName val="교각1"/>
    </sheetNames>
    <sheetDataSet>
      <sheetData sheetId="0"/>
      <sheetData sheetId="1"/>
      <sheetData sheetId="2"/>
      <sheetData sheetId="3"/>
      <sheetData sheetId="4"/>
      <sheetData sheetId="5">
        <row r="2">
          <cell r="A2" t="str">
            <v>명  칭</v>
          </cell>
          <cell r="B2" t="str">
            <v>규  격</v>
          </cell>
          <cell r="C2" t="str">
            <v>단위</v>
          </cell>
          <cell r="D2" t="str">
            <v>하도기성(개산급)내역</v>
          </cell>
        </row>
        <row r="3">
          <cell r="A3" t="str">
            <v>부지조성공사: 광혁건설</v>
          </cell>
          <cell r="D3" t="str">
            <v>수량</v>
          </cell>
          <cell r="E3" t="str">
            <v>계약단가</v>
          </cell>
          <cell r="F3" t="str">
            <v>금액</v>
          </cell>
        </row>
        <row r="4">
          <cell r="A4" t="str">
            <v>나. 절취및 상차</v>
          </cell>
          <cell r="B4" t="str">
            <v>백호우1.0m3</v>
          </cell>
          <cell r="C4" t="str">
            <v>M3</v>
          </cell>
          <cell r="D4">
            <v>10500</v>
          </cell>
          <cell r="E4">
            <v>400</v>
          </cell>
          <cell r="F4">
            <v>4200000</v>
          </cell>
        </row>
        <row r="5">
          <cell r="A5" t="str">
            <v>다. 흙깍기(리핑암)</v>
          </cell>
          <cell r="B5" t="str">
            <v>라퍼도쟈32TON</v>
          </cell>
          <cell r="C5" t="str">
            <v>M3</v>
          </cell>
          <cell r="D5">
            <v>18600</v>
          </cell>
          <cell r="E5">
            <v>850</v>
          </cell>
          <cell r="F5">
            <v>15810000</v>
          </cell>
        </row>
        <row r="6">
          <cell r="A6" t="str">
            <v>라. 발파암(복합단가)</v>
          </cell>
          <cell r="B6" t="str">
            <v>크롤러드릴</v>
          </cell>
          <cell r="C6" t="str">
            <v>M3</v>
          </cell>
          <cell r="D6">
            <v>42000</v>
          </cell>
          <cell r="E6">
            <v>4000</v>
          </cell>
          <cell r="F6">
            <v>168000000</v>
          </cell>
        </row>
        <row r="7">
          <cell r="A7" t="str">
            <v>2) 도쟈운반(D.B-19)</v>
          </cell>
          <cell r="B7" t="str">
            <v>리핑암(L=28.0m)</v>
          </cell>
          <cell r="C7" t="str">
            <v>M3</v>
          </cell>
          <cell r="D7">
            <v>10800</v>
          </cell>
          <cell r="E7">
            <v>520</v>
          </cell>
          <cell r="F7">
            <v>5616000</v>
          </cell>
        </row>
        <row r="8">
          <cell r="A8" t="str">
            <v>1) 덤프운반</v>
          </cell>
          <cell r="B8" t="str">
            <v>토사(L=478m)</v>
          </cell>
          <cell r="C8" t="str">
            <v>M3</v>
          </cell>
          <cell r="D8">
            <v>3880</v>
          </cell>
          <cell r="E8">
            <v>700</v>
          </cell>
          <cell r="F8">
            <v>2716000</v>
          </cell>
        </row>
        <row r="9">
          <cell r="A9" t="str">
            <v>2) 덤프운반</v>
          </cell>
          <cell r="B9" t="str">
            <v>리핑암(L=478m)</v>
          </cell>
          <cell r="C9" t="str">
            <v>M3</v>
          </cell>
          <cell r="D9">
            <v>10700</v>
          </cell>
          <cell r="E9">
            <v>800</v>
          </cell>
          <cell r="F9">
            <v>8560000</v>
          </cell>
        </row>
        <row r="10">
          <cell r="A10" t="str">
            <v>3) 덤프운반</v>
          </cell>
          <cell r="B10" t="str">
            <v>발파암(L=478m)</v>
          </cell>
          <cell r="C10" t="str">
            <v>M3</v>
          </cell>
          <cell r="D10">
            <v>40500</v>
          </cell>
          <cell r="E10">
            <v>1050</v>
          </cell>
          <cell r="F10">
            <v>42525000</v>
          </cell>
        </row>
        <row r="11">
          <cell r="A11" t="str">
            <v>라. 순성토</v>
          </cell>
          <cell r="B11" t="str">
            <v>건축토공활용</v>
          </cell>
          <cell r="C11" t="str">
            <v>M3</v>
          </cell>
          <cell r="D11">
            <v>68000</v>
          </cell>
          <cell r="E11">
            <v>1100</v>
          </cell>
          <cell r="F11">
            <v>74800000</v>
          </cell>
        </row>
        <row r="12">
          <cell r="A12" t="str">
            <v>가. 부설및 다짐</v>
          </cell>
          <cell r="B12" t="str">
            <v>노상</v>
          </cell>
          <cell r="C12" t="str">
            <v>M3</v>
          </cell>
          <cell r="D12">
            <v>84000</v>
          </cell>
          <cell r="E12">
            <v>900</v>
          </cell>
          <cell r="F12">
            <v>75600000</v>
          </cell>
        </row>
        <row r="13">
          <cell r="A13" t="str">
            <v>나. 부설및 다짐</v>
          </cell>
          <cell r="B13" t="str">
            <v>노체</v>
          </cell>
          <cell r="C13" t="str">
            <v>M3</v>
          </cell>
          <cell r="D13">
            <v>141000</v>
          </cell>
          <cell r="E13">
            <v>800</v>
          </cell>
          <cell r="F13">
            <v>112800000</v>
          </cell>
        </row>
        <row r="14">
          <cell r="A14" t="str">
            <v>터파기</v>
          </cell>
          <cell r="B14" t="str">
            <v>기계+인력</v>
          </cell>
          <cell r="C14" t="str">
            <v>M3</v>
          </cell>
          <cell r="D14">
            <v>2154</v>
          </cell>
          <cell r="E14">
            <v>1600</v>
          </cell>
          <cell r="F14">
            <v>3446400</v>
          </cell>
        </row>
        <row r="15">
          <cell r="A15" t="str">
            <v>잡석기초</v>
          </cell>
          <cell r="C15" t="str">
            <v>M3</v>
          </cell>
          <cell r="D15">
            <v>305</v>
          </cell>
          <cell r="E15">
            <v>18000</v>
          </cell>
          <cell r="F15">
            <v>5490000</v>
          </cell>
        </row>
        <row r="16">
          <cell r="A16" t="str">
            <v>부설및다짐</v>
          </cell>
          <cell r="B16" t="str">
            <v>보강토</v>
          </cell>
          <cell r="C16" t="str">
            <v>M3</v>
          </cell>
          <cell r="D16">
            <v>12131</v>
          </cell>
          <cell r="E16">
            <v>3200</v>
          </cell>
          <cell r="F16">
            <v>38819200</v>
          </cell>
        </row>
        <row r="17">
          <cell r="A17" t="str">
            <v>속채움잡석</v>
          </cell>
          <cell r="B17" t="str">
            <v>D20MM</v>
          </cell>
          <cell r="C17" t="str">
            <v>M3</v>
          </cell>
          <cell r="D17">
            <v>980</v>
          </cell>
          <cell r="E17">
            <v>20000</v>
          </cell>
          <cell r="F17">
            <v>19600000</v>
          </cell>
        </row>
        <row r="18">
          <cell r="A18" t="str">
            <v>배수유공관</v>
          </cell>
          <cell r="B18" t="str">
            <v>D150MM</v>
          </cell>
          <cell r="C18" t="str">
            <v>M3</v>
          </cell>
          <cell r="D18">
            <v>780</v>
          </cell>
          <cell r="E18">
            <v>3500</v>
          </cell>
          <cell r="F18">
            <v>2730000</v>
          </cell>
        </row>
        <row r="19">
          <cell r="A19" t="str">
            <v>표준형쌓기</v>
          </cell>
          <cell r="B19" t="str">
            <v>44-50-20</v>
          </cell>
          <cell r="C19" t="str">
            <v>M2</v>
          </cell>
          <cell r="D19">
            <v>3310</v>
          </cell>
          <cell r="E19">
            <v>22727</v>
          </cell>
          <cell r="F19">
            <v>75226370</v>
          </cell>
        </row>
        <row r="20">
          <cell r="A20" t="str">
            <v>그리드</v>
          </cell>
          <cell r="B20" t="str">
            <v>GR 15 T</v>
          </cell>
          <cell r="C20" t="str">
            <v>M2</v>
          </cell>
          <cell r="D20">
            <v>2891</v>
          </cell>
          <cell r="E20">
            <v>1309</v>
          </cell>
          <cell r="F20">
            <v>3784319</v>
          </cell>
        </row>
        <row r="21">
          <cell r="A21" t="str">
            <v>그리드</v>
          </cell>
          <cell r="B21" t="str">
            <v>GR 10 T</v>
          </cell>
          <cell r="C21" t="str">
            <v>M2</v>
          </cell>
          <cell r="D21">
            <v>5594</v>
          </cell>
          <cell r="E21">
            <v>1141</v>
          </cell>
          <cell r="F21">
            <v>6382754</v>
          </cell>
        </row>
        <row r="22">
          <cell r="A22" t="str">
            <v>그리드</v>
          </cell>
          <cell r="B22" t="str">
            <v>GR 7 T</v>
          </cell>
          <cell r="C22" t="str">
            <v>M2</v>
          </cell>
          <cell r="D22">
            <v>5850</v>
          </cell>
          <cell r="E22">
            <v>974</v>
          </cell>
          <cell r="F22">
            <v>5697900</v>
          </cell>
        </row>
        <row r="23">
          <cell r="A23" t="str">
            <v>그리드</v>
          </cell>
          <cell r="B23" t="str">
            <v>GR 5 T</v>
          </cell>
          <cell r="C23" t="str">
            <v>M2</v>
          </cell>
          <cell r="D23">
            <v>7842</v>
          </cell>
          <cell r="E23">
            <v>806</v>
          </cell>
          <cell r="F23">
            <v>6320652</v>
          </cell>
        </row>
        <row r="24">
          <cell r="A24" t="str">
            <v>표준형블럭</v>
          </cell>
          <cell r="B24" t="str">
            <v>44-50-20</v>
          </cell>
          <cell r="C24" t="str">
            <v>EA</v>
          </cell>
          <cell r="D24">
            <v>38533</v>
          </cell>
          <cell r="E24">
            <v>6500</v>
          </cell>
          <cell r="F24">
            <v>250464500</v>
          </cell>
        </row>
        <row r="25">
          <cell r="A25" t="str">
            <v>그리드</v>
          </cell>
          <cell r="B25" t="str">
            <v>GR 15 T</v>
          </cell>
          <cell r="C25" t="str">
            <v>M2</v>
          </cell>
          <cell r="D25">
            <v>3007</v>
          </cell>
          <cell r="E25">
            <v>16000</v>
          </cell>
          <cell r="F25">
            <v>48112000</v>
          </cell>
        </row>
        <row r="26">
          <cell r="A26" t="str">
            <v>그리드</v>
          </cell>
          <cell r="B26" t="str">
            <v>GR 10 T</v>
          </cell>
          <cell r="C26" t="str">
            <v>M2</v>
          </cell>
          <cell r="D26">
            <v>5818</v>
          </cell>
          <cell r="E26">
            <v>13000</v>
          </cell>
          <cell r="F26">
            <v>75634000</v>
          </cell>
        </row>
        <row r="27">
          <cell r="A27" t="str">
            <v>그리드</v>
          </cell>
          <cell r="B27" t="str">
            <v>GR 7 T</v>
          </cell>
          <cell r="C27" t="str">
            <v>M2</v>
          </cell>
          <cell r="D27">
            <v>6084</v>
          </cell>
          <cell r="E27">
            <v>10000</v>
          </cell>
          <cell r="F27">
            <v>60840000</v>
          </cell>
        </row>
        <row r="28">
          <cell r="A28" t="str">
            <v>그리드</v>
          </cell>
          <cell r="B28" t="str">
            <v>GR 5 T</v>
          </cell>
          <cell r="C28" t="str">
            <v>M2</v>
          </cell>
          <cell r="D28">
            <v>8156</v>
          </cell>
          <cell r="E28">
            <v>8000</v>
          </cell>
          <cell r="F28">
            <v>65248000</v>
          </cell>
        </row>
        <row r="29">
          <cell r="A29" t="str">
            <v>표준형블럭</v>
          </cell>
          <cell r="B29" t="str">
            <v>51KG/EA</v>
          </cell>
          <cell r="C29" t="str">
            <v>TON</v>
          </cell>
          <cell r="D29">
            <v>1966</v>
          </cell>
          <cell r="E29">
            <v>18574</v>
          </cell>
          <cell r="F29">
            <v>36516484</v>
          </cell>
        </row>
        <row r="30">
          <cell r="A30" t="str">
            <v>그리드</v>
          </cell>
          <cell r="B30" t="str">
            <v>50GR/RO</v>
          </cell>
          <cell r="C30" t="str">
            <v>TON</v>
          </cell>
          <cell r="D30">
            <v>12</v>
          </cell>
          <cell r="E30">
            <v>18574</v>
          </cell>
          <cell r="F30">
            <v>222888</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표지"/>
      <sheetName val="자재집계"/>
      <sheetName val="주요자재산출근거"/>
      <sheetName val="총괄토공"/>
      <sheetName val="시점부토공"/>
      <sheetName val="종점부토공"/>
      <sheetName val="옹벽토공"/>
      <sheetName val="구조물수량집계표"/>
      <sheetName val="총괄철근"/>
      <sheetName val="슬래브집계"/>
      <sheetName val="도장집계"/>
      <sheetName val="상부철근"/>
      <sheetName val="슬래브(유곡)"/>
      <sheetName val="슬래브(정촌)"/>
      <sheetName val="교대수량총괄집계표 "/>
      <sheetName val="교대철근"/>
      <sheetName val="교대1유곡"/>
      <sheetName val="교대1정촌"/>
      <sheetName val="교대2유곡"/>
      <sheetName val="교대2정촌"/>
      <sheetName val="접슬집계"/>
      <sheetName val="접속슬철근"/>
      <sheetName val="접속슬래브"/>
      <sheetName val="옹벽수량집계표"/>
      <sheetName val="옹벽철근"/>
      <sheetName val="옹벽"/>
      <sheetName val="보강토옹벽수량집계"/>
      <sheetName val="보강토옹벽수량산출"/>
      <sheetName val="부대공집계표"/>
      <sheetName val="부대공철근"/>
      <sheetName val="부대공"/>
      <sheetName val="강교제작집계"/>
      <sheetName val="강교강재집계"/>
      <sheetName val="광혁기성"/>
    </sheetNames>
    <sheetDataSet>
      <sheetData sheetId="0" refreshError="1"/>
      <sheetData sheetId="1" refreshError="1"/>
      <sheetData sheetId="2" refreshError="1"/>
      <sheetData sheetId="3"/>
      <sheetData sheetId="4" refreshError="1"/>
      <sheetData sheetId="5" refreshError="1"/>
      <sheetData sheetId="6" refreshError="1"/>
      <sheetData sheetId="7"/>
      <sheetData sheetId="8"/>
      <sheetData sheetId="9"/>
      <sheetData sheetId="10" refreshError="1"/>
      <sheetData sheetId="11" refreshError="1"/>
      <sheetData sheetId="12"/>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pldt"/>
      <sheetName val="기계내역"/>
      <sheetName val="주방위생"/>
      <sheetName val="주방가스"/>
      <sheetName val="주방환기"/>
      <sheetName val="산외주방"/>
    </sheetNames>
    <sheetDataSet>
      <sheetData sheetId="0" refreshError="1"/>
      <sheetData sheetId="1"/>
      <sheetData sheetId="2"/>
      <sheetData sheetId="3"/>
      <sheetData sheetId="4"/>
      <sheetData sheetId="5"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guard(mac)"/>
      <sheetName val="슬래브(유곡)"/>
    </sheetNames>
    <sheetDataSet>
      <sheetData sheetId="0" refreshError="1">
        <row r="1">
          <cell r="A1" t="str">
            <v>bs_chekjum</v>
          </cell>
          <cell r="C1" t="str">
            <v>bs_chekplus</v>
          </cell>
          <cell r="E1" t="str">
            <v>bs_chekwave</v>
          </cell>
        </row>
      </sheetData>
      <sheetData sheetId="1"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형상"/>
      <sheetName val="기본"/>
      <sheetName val="연습"/>
      <sheetName val="MH-2(비교)"/>
      <sheetName val="MH-1 집계표"/>
      <sheetName val="MH-1 산출"/>
      <sheetName val="MH-2 집계표"/>
      <sheetName val="MH-2 산출"/>
      <sheetName val="MH-3 집계표"/>
      <sheetName val="MH-3 산출"/>
      <sheetName val="맨홀수량산출"/>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내역"/>
      <sheetName val="총괄"/>
      <sheetName val="건원"/>
      <sheetName val="토원"/>
      <sheetName val="설원"/>
      <sheetName val="집계"/>
      <sheetName val="집계토"/>
      <sheetName val="요율"/>
      <sheetName val="관급"/>
      <sheetName val="dbox-항목데이타"/>
      <sheetName val="d-box"/>
      <sheetName val="Chart1"/>
      <sheetName val="갑지2"/>
      <sheetName val="갑지"/>
      <sheetName val="study"/>
      <sheetName val="총괄표"/>
      <sheetName val="건설집계"/>
      <sheetName val="토목집계"/>
      <sheetName val="조경집계"/>
      <sheetName val="원가"/>
      <sheetName val="자금집행 현황"/>
      <sheetName val="총괄장"/>
      <sheetName val="현장관리비집행(갑)"/>
      <sheetName val="현장관리비(을)"/>
      <sheetName val="가설공사"/>
      <sheetName val="안전관리비(갑)"/>
      <sheetName val="안전관리비(을)"/>
      <sheetName val="식비"/>
      <sheetName val="간식비"/>
      <sheetName val="노임대장"/>
      <sheetName val="노임대장 (2)"/>
      <sheetName val="장비"/>
      <sheetName val="노임대장 (3)"/>
      <sheetName val="총괄(관리비)"/>
      <sheetName val="전체공사"/>
      <sheetName val="인천4(총괄표)"/>
      <sheetName val="기계갑"/>
      <sheetName val="기계집계"/>
      <sheetName val="기계내역"/>
      <sheetName val="소방계갑 "/>
      <sheetName val="소방집계1"/>
      <sheetName val="소방내역"/>
      <sheetName val="원가계산서"/>
      <sheetName val="내역서 (2)"/>
      <sheetName val="일위대가  (2)"/>
      <sheetName val="원가계산서(최초) (2)"/>
      <sheetName val="집계표 (2)"/>
      <sheetName val="일위대가목록표 (2)"/>
      <sheetName val="Sheet1"/>
      <sheetName val="Sheet2"/>
      <sheetName val="Sheet3"/>
      <sheetName val="EMST10"/>
      <sheetName val="직공비"/>
      <sheetName val="1월"/>
      <sheetName val="3월"/>
      <sheetName val="2000년1차"/>
      <sheetName val="단가"/>
      <sheetName val="200"/>
      <sheetName val="1-1"/>
      <sheetName val="CODE"/>
      <sheetName val="Hw-CV"/>
      <sheetName val="간선계산"/>
      <sheetName val="1-4일위대가목차"/>
      <sheetName val="입찰안"/>
      <sheetName val="1호인버트수량"/>
      <sheetName val="전기"/>
      <sheetName val="건축미장"/>
      <sheetName val="건축미장내역"/>
      <sheetName val="공통가설"/>
      <sheetName val="내역표지"/>
      <sheetName val="관기성공.내"/>
      <sheetName val="토공사"/>
      <sheetName val="삼성전기"/>
      <sheetName val="Sheet1 (2)"/>
      <sheetName val="설계"/>
      <sheetName val="SLAB&quot;1&quot;"/>
      <sheetName val="gyun"/>
      <sheetName val="기자재비"/>
      <sheetName val="input"/>
      <sheetName val="건축-물가변동"/>
      <sheetName val="품셈표"/>
      <sheetName val="COPING"/>
      <sheetName val="토목내역서"/>
      <sheetName val="중기가격"/>
      <sheetName val="남양시작동자105노65기1.3화1.2"/>
      <sheetName val="목록"/>
      <sheetName val="결재판"/>
      <sheetName val="Total"/>
      <sheetName val="물가자료"/>
      <sheetName val="오억미만"/>
      <sheetName val="부안일위"/>
      <sheetName val="을"/>
      <sheetName val="코드표"/>
      <sheetName val="산출내역서집계표"/>
      <sheetName val="내역서"/>
      <sheetName val="점수계산1-2"/>
      <sheetName val="집계표"/>
      <sheetName val="CAT_5"/>
      <sheetName val="전신환매도율"/>
      <sheetName val="횡배수관토공수량"/>
      <sheetName val="Sheet5"/>
      <sheetName val="COA-17"/>
      <sheetName val="C-18"/>
      <sheetName val="토목"/>
      <sheetName val="원가입력"/>
      <sheetName val="건축내역"/>
      <sheetName val="별표집계"/>
      <sheetName val="재료집계"/>
      <sheetName val="을지"/>
      <sheetName val="노임"/>
      <sheetName val="일위목록"/>
      <sheetName val="#REF"/>
      <sheetName val="M1"/>
      <sheetName val="6동"/>
      <sheetName val="부대내역"/>
      <sheetName val="guard(mac)"/>
      <sheetName val="총 원가계산"/>
      <sheetName val="공사내역"/>
      <sheetName val="자재co"/>
      <sheetName val="표지"/>
      <sheetName val="간접비내역-1"/>
      <sheetName val="가스"/>
      <sheetName val="Macro(ST)"/>
      <sheetName val="Macro(AT)"/>
      <sheetName val="SILICATE"/>
      <sheetName val="CPM챠트 "/>
      <sheetName val="우수받이"/>
      <sheetName val="b_balju"/>
      <sheetName val="BSD (2)"/>
      <sheetName val="맨홀토공산출"/>
      <sheetName val="교각1"/>
      <sheetName val="가설공사내역"/>
      <sheetName val="단가표"/>
      <sheetName val="UNIT"/>
      <sheetName val="일위대가(가설)"/>
      <sheetName val="안정검토"/>
      <sheetName val="단면설계"/>
      <sheetName val="준검 내역서"/>
      <sheetName val="적현로"/>
      <sheetName val="산출내역"/>
      <sheetName val="서울산업대(토)"/>
      <sheetName val="정부노임단가"/>
      <sheetName val="수로교총재료집계"/>
      <sheetName val="내역서적용수량"/>
      <sheetName val="전장품(관리용)"/>
      <sheetName val="와동25-3(변경)"/>
      <sheetName val="기본DATA"/>
      <sheetName val="철콘공사"/>
      <sheetName val="1공구 건정토건 토공"/>
      <sheetName val="개요입력"/>
      <sheetName val="수량기준"/>
      <sheetName val="단가기준"/>
      <sheetName val="Macro(전선)"/>
      <sheetName val="기둥"/>
      <sheetName val="저판(버림100)"/>
      <sheetName val="부속동"/>
      <sheetName val="토목주소"/>
      <sheetName val="프랜트면허"/>
      <sheetName val="투찰가"/>
      <sheetName val="공사비예산서(토목분)"/>
      <sheetName val="CPM챠트"/>
      <sheetName val="일위대가"/>
      <sheetName val="giathanh1"/>
      <sheetName val="UPRI"/>
      <sheetName val="식재총괄"/>
      <sheetName val="사급자재"/>
      <sheetName val="ETC"/>
      <sheetName val="시추주상도"/>
      <sheetName val="11.자재단가"/>
      <sheetName val="일반부표"/>
      <sheetName val="제경비"/>
      <sheetName val="조건표"/>
      <sheetName val="FAX"/>
      <sheetName val="뜃맟뭁돽띿맟?-BLDG"/>
      <sheetName val="적용단가"/>
      <sheetName val="eq_data"/>
      <sheetName val="Project Brief"/>
      <sheetName val="내역서(총괄)"/>
      <sheetName val="DATA"/>
      <sheetName val="1.설계조건"/>
      <sheetName val="단면 (2)"/>
      <sheetName val="자재단가비교표"/>
      <sheetName val="일위대가내역"/>
      <sheetName val="노임단가"/>
      <sheetName val="증감대비"/>
      <sheetName val="견적조건"/>
      <sheetName val="성남여성복지내역"/>
      <sheetName val="대전-교대(A1-A2)"/>
      <sheetName val="수량산출내역1115"/>
      <sheetName val="지급자재"/>
      <sheetName val="타공종이기"/>
      <sheetName val="현대물량"/>
      <sheetName val="입출재고현황 (2)"/>
      <sheetName val="중동상가"/>
      <sheetName val="주방환기"/>
      <sheetName val="단가조사서"/>
      <sheetName val="S058FL01"/>
      <sheetName val="간접"/>
      <sheetName val="배수장공사비명세서"/>
      <sheetName val="총괄내역서"/>
      <sheetName val="TOTAL_BOQ"/>
      <sheetName val="PBS"/>
      <sheetName val="단중표"/>
      <sheetName val="부산4"/>
      <sheetName val="포장복구집계"/>
      <sheetName val="외상매"/>
      <sheetName val="품셈TABLE"/>
      <sheetName val="골조시행"/>
      <sheetName val="기성내역서표지"/>
      <sheetName val="Sheet4"/>
      <sheetName val="갑지(추정)"/>
      <sheetName val="세부내역서"/>
      <sheetName val="단가및재료비"/>
      <sheetName val="중기사용료"/>
      <sheetName val="내역분기"/>
      <sheetName val="슬래브(유곡)"/>
      <sheetName val="간접비"/>
      <sheetName val="문학간접"/>
      <sheetName val="관음목장(제출용)자105인97.5"/>
      <sheetName val="세부내역"/>
      <sheetName val="PROJECT BRIEF(EX.NEW)"/>
      <sheetName val="하조서"/>
      <sheetName val="일위대가-2"/>
      <sheetName val="CODE(2)"/>
      <sheetName val="SUMMARY"/>
      <sheetName val="PAINT"/>
      <sheetName val="예산M11A"/>
      <sheetName val="가공비"/>
      <sheetName val="장비명"/>
      <sheetName val="양산물금"/>
      <sheetName val="일위대가(건축)"/>
      <sheetName val="참조"/>
      <sheetName val="단위수량"/>
      <sheetName val="Mc1"/>
      <sheetName val="제품"/>
      <sheetName val="기본"/>
      <sheetName val="일위목록-기"/>
      <sheetName val="약품설비"/>
      <sheetName val="B1(반포1차)"/>
      <sheetName val="별표 "/>
      <sheetName val="EACT10"/>
      <sheetName val="공사수행방안"/>
      <sheetName val="EQUIP-H"/>
      <sheetName val="품셈총괄표"/>
      <sheetName val="단위가격"/>
      <sheetName val="비용"/>
      <sheetName val="인건비"/>
      <sheetName val="WEON"/>
      <sheetName val="Summary Sheets"/>
      <sheetName val="conv전장품"/>
      <sheetName val="MCC제원"/>
      <sheetName val="TEST1"/>
      <sheetName val="IMPEADENCE MAP 취수장"/>
      <sheetName val="부대공Ⅱ"/>
      <sheetName val="부대대비"/>
      <sheetName val="냉연집계"/>
      <sheetName val="CIVIL4"/>
      <sheetName val="단가조사"/>
      <sheetName val="s.v"/>
      <sheetName val="소요자재"/>
      <sheetName val="노무산출서"/>
      <sheetName val="I一般比"/>
      <sheetName val="견적내용입력"/>
      <sheetName val="교각계산"/>
      <sheetName val="A-4"/>
      <sheetName val="계양가시설"/>
      <sheetName val="LABTOTAL"/>
      <sheetName val="각종양식"/>
      <sheetName val="J直材4"/>
      <sheetName val="손익분석"/>
      <sheetName val="일위대가-1"/>
      <sheetName val="목창호"/>
      <sheetName val="에너지동"/>
      <sheetName val="송라터널총괄"/>
      <sheetName val="철근콘크리트"/>
      <sheetName val="파일항타"/>
      <sheetName val="파일항타 (2)"/>
      <sheetName val="ELECTRIC"/>
      <sheetName val="현황"/>
      <sheetName val="연부97-1"/>
      <sheetName val="갑지1"/>
      <sheetName val="MANUFACTORY"/>
      <sheetName val="기기점검"/>
      <sheetName val="계화배수"/>
      <sheetName val="MAT"/>
      <sheetName val="시산표"/>
      <sheetName val="coll#"/>
      <sheetName val="LIST"/>
      <sheetName val="3.공통공사대비"/>
      <sheetName val="공량산출서"/>
      <sheetName val="가스내역"/>
      <sheetName val="결재판(삭제하지말아주세요)"/>
      <sheetName val="단가보완"/>
      <sheetName val="ABUT수량-A1"/>
      <sheetName val="CAP"/>
      <sheetName val="DANGA"/>
      <sheetName val="산정표"/>
      <sheetName val="노무비 경비"/>
      <sheetName val="산재 안전"/>
      <sheetName val="VXXXXXXX"/>
      <sheetName val="적용률"/>
      <sheetName val="내역(중앙)"/>
      <sheetName val="내역(창신)"/>
      <sheetName val="Macro1"/>
      <sheetName val="화전내"/>
      <sheetName val="자판실행"/>
      <sheetName val="매입세"/>
      <sheetName val="역T형"/>
      <sheetName val="진주방향"/>
      <sheetName val="내  역  서"/>
      <sheetName val="기성2"/>
      <sheetName val="대전월평내역"/>
      <sheetName val="2000전체분"/>
      <sheetName val="일위대가(계측기설치)"/>
      <sheetName val="노임이"/>
      <sheetName val="경비"/>
      <sheetName val="교량전기"/>
      <sheetName val="금액"/>
      <sheetName val="기계 도급내역서"/>
      <sheetName val="실행철강하도"/>
      <sheetName val="TUAS"/>
      <sheetName val="전기일위대가"/>
      <sheetName val="2.가정단면"/>
      <sheetName val="INS-SHEET"/>
      <sheetName val="설계내역"/>
      <sheetName val="공사비집계"/>
      <sheetName val="견적대비표"/>
      <sheetName val="BID"/>
      <sheetName val="BASIC (2)"/>
      <sheetName val="c_balju"/>
      <sheetName val="부하계산서"/>
      <sheetName val="바.한일양산"/>
      <sheetName val="단"/>
      <sheetName val="1단계"/>
      <sheetName val="금액내역서"/>
      <sheetName val="건축"/>
      <sheetName val="상수도토공집계표"/>
      <sheetName val="96보완계획7.12"/>
      <sheetName val="SG"/>
      <sheetName val="tggwan(mac)"/>
      <sheetName val="포장공"/>
      <sheetName val="총내역서"/>
      <sheetName val="열린교실"/>
      <sheetName val="품목"/>
      <sheetName val="일위대가목록"/>
      <sheetName val="말뚝물량"/>
      <sheetName val="수량산출근거"/>
      <sheetName val="단위집계표"/>
      <sheetName val="Bid_Detail"/>
      <sheetName val="001"/>
      <sheetName val="하수실행"/>
      <sheetName val="샘플표지"/>
      <sheetName val="9GNG운반"/>
      <sheetName val="계약서"/>
      <sheetName val="정공공사"/>
      <sheetName val="TRE TABLE"/>
      <sheetName val="차액보증"/>
      <sheetName val="전체도급"/>
      <sheetName val="982월원안"/>
      <sheetName val="일위_파일"/>
      <sheetName val="말뚝지지력산정"/>
      <sheetName val="예산대비"/>
      <sheetName val="MOTOR"/>
      <sheetName val="VV보온LINK"/>
      <sheetName val="FIT보온LINK"/>
      <sheetName val="CPI"/>
      <sheetName val="CV"/>
      <sheetName val="통합"/>
      <sheetName val="AILC004"/>
      <sheetName val="Curves"/>
      <sheetName val="Tables"/>
      <sheetName val="산출근거"/>
      <sheetName val="화전입력"/>
      <sheetName val="부표총괄"/>
      <sheetName val="정렬"/>
      <sheetName val="2.유지보수비"/>
      <sheetName val="법면"/>
      <sheetName val="부대공"/>
      <sheetName val="구조물공"/>
      <sheetName val="중기일위대가"/>
      <sheetName val="토공"/>
      <sheetName val="배수공1"/>
      <sheetName val="O＆P"/>
      <sheetName val="신우"/>
      <sheetName val="설 계"/>
      <sheetName val="설정"/>
      <sheetName val="96노임기준"/>
      <sheetName val="GAEYO"/>
      <sheetName val="3.바닥판설계"/>
      <sheetName val="공작물조직표(용배수)"/>
      <sheetName val="전선"/>
      <sheetName val="CABLE"/>
      <sheetName val="대비표(토공1안)"/>
      <sheetName val="04.계약내역서.xlsx"/>
      <sheetName val="공조기"/>
      <sheetName val="교통대책내역"/>
      <sheetName val="단가대비표"/>
      <sheetName val="자  재"/>
      <sheetName val="건축외주"/>
      <sheetName val="추정BS"/>
      <sheetName val="추정PL"/>
      <sheetName val="1995년 섹터별 매출"/>
      <sheetName val="잡비"/>
      <sheetName val="버스운행안내"/>
      <sheetName val="예방접종계획"/>
      <sheetName val="근태계획서"/>
      <sheetName val="중기조종사 단위단가"/>
      <sheetName val="실행내역"/>
      <sheetName val="날개벽수량표"/>
      <sheetName val="대비(전체)"/>
      <sheetName val="방송일위대가"/>
      <sheetName val="시노"/>
      <sheetName val="실행품의서"/>
      <sheetName val="우배수"/>
      <sheetName val="직노"/>
      <sheetName val="설계명세서"/>
      <sheetName val="예산명세서"/>
      <sheetName val="자료입력"/>
      <sheetName val="퇴직금(울산천상)"/>
      <sheetName val="단가산출"/>
      <sheetName val="돌담교 상부수량"/>
      <sheetName val="dg"/>
      <sheetName val="단면가정"/>
      <sheetName val="기둥(원형)"/>
      <sheetName val="건축집계표"/>
      <sheetName val="산업"/>
      <sheetName val="제수"/>
      <sheetName val="공기"/>
      <sheetName val="입력시트"/>
      <sheetName val="사회복지관"/>
      <sheetName val="하중계산"/>
      <sheetName val="전산소모"/>
      <sheetName val="esc"/>
      <sheetName val="가로등"/>
      <sheetName val="백암비스타내역"/>
      <sheetName val="공사개요"/>
      <sheetName val="원가계산하도"/>
      <sheetName val="경율산정.XLS"/>
      <sheetName val="FORM-0"/>
      <sheetName val="노무비"/>
      <sheetName val="구의33고"/>
      <sheetName val="TG9504"/>
      <sheetName val="차선도색현황"/>
      <sheetName val="밸브설치"/>
      <sheetName val="부하(성남)"/>
      <sheetName val="수입"/>
      <sheetName val="대비"/>
      <sheetName val="대목"/>
      <sheetName val="메서,변+증"/>
      <sheetName val="예상"/>
      <sheetName val="미드수량"/>
      <sheetName val="D-3109"/>
      <sheetName val="99 조정금액"/>
      <sheetName val="자금집행_현황"/>
      <sheetName val="노임대장_(2)"/>
      <sheetName val="노임대장_(3)"/>
      <sheetName val="소방계갑_"/>
      <sheetName val="내역서_(2)"/>
      <sheetName val="일위대가__(2)"/>
      <sheetName val="원가계산서(최초)_(2)"/>
      <sheetName val="집계표_(2)"/>
      <sheetName val="일위대가목록표_(2)"/>
      <sheetName val="Sheet1_(2)"/>
      <sheetName val="남양시작동자105노65기1_3화1_2"/>
      <sheetName val="관기성공_내"/>
      <sheetName val="CPM챠트_"/>
      <sheetName val="총_원가계산"/>
      <sheetName val="1공구_건정토건_토공"/>
      <sheetName val="Project_Brief"/>
      <sheetName val="BSD_(2)"/>
      <sheetName val="준검_내역서"/>
      <sheetName val="기계_도급내역서"/>
      <sheetName val="11_자재단가"/>
      <sheetName val="관음목장(제출용)자105인97_5"/>
      <sheetName val="PROJECT_BRIEF(EX_NEW)"/>
      <sheetName val="1_설계조건"/>
      <sheetName val="입출재고현황_(2)"/>
      <sheetName val="Summary_Sheets"/>
      <sheetName val="단면_(2)"/>
      <sheetName val="96보완계획7_12"/>
      <sheetName val="3_공통공사대비"/>
      <sheetName val="노무비_경비"/>
      <sheetName val="산재_안전"/>
      <sheetName val="IMPEADENCE_MAP_취수장"/>
      <sheetName val="COST"/>
      <sheetName val="아파트"/>
      <sheetName val="약품공급2"/>
      <sheetName val="CON"/>
      <sheetName val="중갑지"/>
      <sheetName val="제출내역 (2)"/>
      <sheetName val="내역입력"/>
      <sheetName val="TH VL, NC, DDHT Thanhphuoc"/>
      <sheetName val="조작대(1연)"/>
      <sheetName val="설계변경원가계산총괄표"/>
      <sheetName val="LEGEND"/>
      <sheetName val="CLAUSE"/>
      <sheetName val="토 적 표"/>
      <sheetName val="설계예시"/>
      <sheetName val="시점부일반수량"/>
      <sheetName val="DESIGN CRITERIA"/>
      <sheetName val="기초단가"/>
      <sheetName val="특이사항"/>
      <sheetName val="조건입력"/>
      <sheetName val="조건입력(2)"/>
      <sheetName val="장비선정"/>
      <sheetName val="매원개착터널총괄"/>
      <sheetName val="조직"/>
      <sheetName val="견"/>
      <sheetName val="실행"/>
      <sheetName val="소방일위 "/>
      <sheetName val="배수장공사비"/>
      <sheetName val="월별수입"/>
      <sheetName val="TOWER 12TON"/>
      <sheetName val="TOWER 10TON"/>
      <sheetName val="관급자재"/>
      <sheetName val="토적계산"/>
      <sheetName val="목차"/>
      <sheetName val="공사비총괄표"/>
      <sheetName val="개산공사비"/>
      <sheetName val="경비_원본"/>
      <sheetName val="수원공"/>
      <sheetName val="시중노임단가"/>
      <sheetName val="제-노임"/>
      <sheetName val="제직재"/>
      <sheetName val="예정(3)"/>
      <sheetName val="2003하반기노임기준"/>
      <sheetName val="매립"/>
      <sheetName val="예산서"/>
      <sheetName val="Sheet1 (3)"/>
      <sheetName val="본사일보"/>
      <sheetName val="SULKEA"/>
      <sheetName val="거래처등록"/>
      <sheetName val="국내총괄"/>
      <sheetName val="입찰내역"/>
      <sheetName val="조도계산서 (도서)"/>
      <sheetName val="날개벽"/>
      <sheetName val="변경품셈"/>
      <sheetName val="내역(구조물)"/>
      <sheetName val="6PILE  (돌출)"/>
      <sheetName val="계산내역"/>
      <sheetName val="CC16-내역서"/>
      <sheetName val="P.M 별"/>
      <sheetName val="표지1"/>
      <sheetName val="카메라"/>
      <sheetName val="전기공사"/>
      <sheetName val="내역서(교량)전체"/>
      <sheetName val="견적서"/>
      <sheetName val="H-pile(298x299)"/>
      <sheetName val="H-pile(250x250)"/>
      <sheetName val="영흥TL(UP,DOWN) "/>
      <sheetName val="부관맨홀조서"/>
      <sheetName val="S14"/>
      <sheetName val="석축단"/>
      <sheetName val="법면수집"/>
      <sheetName val="석축설면"/>
      <sheetName val="법면단"/>
      <sheetName val="NAI"/>
      <sheetName val="TOTAL3"/>
      <sheetName val="DATE"/>
      <sheetName val="01"/>
      <sheetName val="우석문틀"/>
      <sheetName val="품셈1-17"/>
      <sheetName val="인테리어내역"/>
      <sheetName val="수원BOM-원본"/>
      <sheetName val="copy"/>
      <sheetName val="서식"/>
      <sheetName val="수량"/>
      <sheetName val="주식"/>
      <sheetName val="경상직원"/>
      <sheetName val="소방"/>
      <sheetName val="토목내역"/>
      <sheetName val="근입장"/>
      <sheetName val="장비투입계획"/>
      <sheetName val="입력"/>
      <sheetName val="공사비산출내역"/>
      <sheetName val="견적"/>
      <sheetName val="뜃맟뭁돽띿맟_-BLDG"/>
      <sheetName val="1호맨홀토공"/>
      <sheetName val="기계경비(시간당)"/>
      <sheetName val="램머"/>
      <sheetName val="청천내"/>
      <sheetName val="토적표"/>
      <sheetName val="1.우편집중내역서"/>
      <sheetName val="단열-자재"/>
      <sheetName val="내역전기"/>
      <sheetName val="일위"/>
      <sheetName val="Cost_File"/>
      <sheetName val="COPING-1"/>
      <sheetName val="역T형교대-2수량"/>
      <sheetName val="구성비"/>
      <sheetName val="식재"/>
      <sheetName val="시설물"/>
      <sheetName val="식재출력용"/>
      <sheetName val="유지관리"/>
      <sheetName val="측구공"/>
      <sheetName val="배수관공"/>
      <sheetName val="계산"/>
      <sheetName val="Sens&amp;Anal"/>
      <sheetName val="기초자료입력"/>
      <sheetName val="Y-WORK"/>
      <sheetName val="ASALTOTA"/>
      <sheetName val="B1"/>
      <sheetName val="sw1"/>
      <sheetName val="NOMUBI"/>
      <sheetName val="단가 및 재료비"/>
      <sheetName val="대전노은1차_조적_집계표"/>
      <sheetName val="1.취수장"/>
      <sheetName val="공사비"/>
      <sheetName val="토공총괄집계"/>
      <sheetName val="2.3지지력"/>
      <sheetName val="4.하중산정"/>
      <sheetName val="내역서을지"/>
      <sheetName val="본체"/>
      <sheetName val="F5"/>
      <sheetName val="CTEMCOST"/>
      <sheetName val="제1영업소"/>
      <sheetName val="제2영업소"/>
      <sheetName val="제3영업소"/>
      <sheetName val="Data&amp;Result"/>
      <sheetName val="사통공사비"/>
      <sheetName val="2.대외공문"/>
      <sheetName val="2-1공사개요1"/>
      <sheetName val="앨범표지"/>
      <sheetName val="1,2공구원가계산서"/>
      <sheetName val="1공구산출내역서"/>
      <sheetName val="천마갑지"/>
      <sheetName val="기기리스트"/>
      <sheetName val="암거공"/>
      <sheetName val="단가적용"/>
      <sheetName val="Imp-Data"/>
      <sheetName val="CB"/>
      <sheetName val="노무단가"/>
      <sheetName val="장비 (2)"/>
      <sheetName val="전차선로 물량표"/>
      <sheetName val="전기일위목록"/>
      <sheetName val="Tbom-tot"/>
      <sheetName val="터널조도"/>
      <sheetName val="SAKUB"/>
      <sheetName val="BSD _2_"/>
      <sheetName val="점검등산출(전체)"/>
      <sheetName val="01상노임"/>
      <sheetName val="맨홀수량산출"/>
      <sheetName val="SOURCE"/>
      <sheetName val="평가데이터"/>
      <sheetName val="방호벽"/>
      <sheetName val="2"/>
      <sheetName val="평야부원가총괄"/>
      <sheetName val="공문"/>
      <sheetName val="비교표"/>
      <sheetName val="기계설비-물가변동"/>
      <sheetName val="가락화장을지"/>
      <sheetName val="견적서1"/>
      <sheetName val="XZLC2"/>
      <sheetName val="8.PILE  (돌출)"/>
      <sheetName val="수량산출"/>
      <sheetName val="옥외"/>
      <sheetName val="예가표"/>
      <sheetName val="ASP"/>
      <sheetName val="점검내역서(data) (2)"/>
      <sheetName val="플랜트 설치"/>
      <sheetName val="하중"/>
      <sheetName val="수목표준대가"/>
      <sheetName val="광통신 견적내역서1"/>
      <sheetName val="N賃率-職"/>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sheetData sheetId="54"/>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laroux"/>
      <sheetName val="옥외보안등"/>
      <sheetName val="전기실"/>
      <sheetName val="전력간선"/>
      <sheetName val="동력설비"/>
      <sheetName val="전등설비"/>
      <sheetName val="전열공사"/>
      <sheetName val="피뢰침설비"/>
      <sheetName val="SNOW"/>
      <sheetName val="주차관제"/>
      <sheetName val="무선통신"/>
      <sheetName val="자탐.유도등"/>
      <sheetName val="통신접지"/>
      <sheetName val="전기내역서"/>
      <sheetName val="전기일위대가"/>
      <sheetName val="단가"/>
      <sheetName val="전기"/>
      <sheetName val="경북전기"/>
      <sheetName val="plan&amp;section of foundation"/>
      <sheetName val="Y-WORK"/>
      <sheetName val="단락전류-A"/>
      <sheetName val="원형맨홀수량"/>
      <sheetName val="총괄표"/>
      <sheetName val="대전21토목내역서"/>
      <sheetName val="Sheet1"/>
      <sheetName val="모델링"/>
      <sheetName val="하중계산"/>
      <sheetName val="전차선로 물량표"/>
      <sheetName val="crude.SLAB RE-bar"/>
      <sheetName val="#REF"/>
      <sheetName val="주경기-오배수"/>
      <sheetName val="별표 "/>
      <sheetName val="FRP내역서"/>
      <sheetName val="말뚝지지력산정"/>
      <sheetName val="견적서"/>
      <sheetName val="일위목록"/>
      <sheetName val="대비"/>
      <sheetName val="WORK"/>
      <sheetName val="단위중기"/>
      <sheetName val="설직재_1"/>
      <sheetName val="CODE"/>
      <sheetName val="터파기및재료"/>
      <sheetName val="DATA"/>
      <sheetName val="철거산출근거"/>
      <sheetName val="장비내역(프리카튜브 제외)"/>
      <sheetName val="AP1"/>
      <sheetName val="Apt내역"/>
      <sheetName val="부대시설"/>
      <sheetName val="기본DATA"/>
      <sheetName val="계산근거"/>
      <sheetName val="단가산출"/>
      <sheetName val="지장물C"/>
      <sheetName val="단가비교표 (계측제어)"/>
      <sheetName val="기계시공"/>
      <sheetName val="부하계산서"/>
      <sheetName val="CRUDE RE-bar"/>
      <sheetName val="철근단면적"/>
      <sheetName val="원형1호맨홀토공수량"/>
      <sheetName val="현장관리비집계표"/>
      <sheetName val="기계내역"/>
      <sheetName val="조명시설"/>
      <sheetName val="입찰안"/>
      <sheetName val="일위"/>
      <sheetName val="일위대가"/>
      <sheetName val="일집"/>
      <sheetName val="CAT_5"/>
      <sheetName val="계약내역서(을지)"/>
      <sheetName val="수량산출"/>
      <sheetName val="단가표"/>
      <sheetName val="2002상반기노임기준"/>
      <sheetName val="공사원가계산서"/>
      <sheetName val="단가비교표"/>
      <sheetName val="본체"/>
      <sheetName val="CABLE SIZE-3"/>
      <sheetName val="수입"/>
      <sheetName val="표지 (2)"/>
      <sheetName val="제직재"/>
      <sheetName val="설직재-1"/>
      <sheetName val="제-노임"/>
      <sheetName val="FB25JN"/>
      <sheetName val="Sheet2"/>
      <sheetName val="견적"/>
      <sheetName val="E01-02(EV-1-LBS)"/>
      <sheetName val="옥내아파트(전기)"/>
      <sheetName val="1.설계조건"/>
      <sheetName val="토공"/>
      <sheetName val="노임"/>
      <sheetName val="소업1교"/>
      <sheetName val="기둥(원형)"/>
      <sheetName val="총괄-1"/>
      <sheetName val="REINF."/>
      <sheetName val="SKETCH"/>
      <sheetName val="LOADS"/>
      <sheetName val="하조서"/>
      <sheetName val="200"/>
      <sheetName val="예산변경사항"/>
      <sheetName val="99총공사내역서"/>
      <sheetName val="설계내역서"/>
      <sheetName val="내역서"/>
      <sheetName val="내역(전체)"/>
      <sheetName val="FILE1"/>
      <sheetName val="건축공사"/>
      <sheetName val="내역"/>
      <sheetName val="개요"/>
      <sheetName val="부속동"/>
      <sheetName val="BSD (2)"/>
      <sheetName val="플랜트 설치"/>
      <sheetName val="MCC제원"/>
      <sheetName val="허용전류-IEC DATA"/>
      <sheetName val="분석"/>
      <sheetName val="3.공통공사대비"/>
      <sheetName val="소비자가"/>
      <sheetName val="hvac(제어동)"/>
      <sheetName val="정부노임단가"/>
      <sheetName val="각종장비전압강하계산"/>
      <sheetName val="CHECK1"/>
      <sheetName val="공통가설"/>
      <sheetName val="Page 1A - Proposal Strategy "/>
      <sheetName val="DATA1"/>
      <sheetName val="dt0301"/>
      <sheetName val="dtt0301"/>
      <sheetName val="102역사"/>
      <sheetName val="공사착공계"/>
      <sheetName val="대로근거"/>
      <sheetName val="중로근거"/>
      <sheetName val="단면가정"/>
      <sheetName val="신당동집계표"/>
      <sheetName val="EKOG10건축"/>
      <sheetName val="간선계산"/>
      <sheetName val="쌍송교"/>
      <sheetName val="심사계산"/>
      <sheetName val="심사물량"/>
      <sheetName val="견적990322"/>
      <sheetName val="토목"/>
      <sheetName val="현장관리비내역서"/>
      <sheetName val="정보매체A동"/>
      <sheetName val="ABUT수량-A1"/>
      <sheetName val="명일작업계획 (3)"/>
      <sheetName val="변경후-SHEET"/>
      <sheetName val="DATA (2)"/>
      <sheetName val="자료입력"/>
      <sheetName val="신우"/>
      <sheetName val="직노"/>
      <sheetName val="골재산출"/>
      <sheetName val="하도금액분계"/>
      <sheetName val="단면 (2)"/>
      <sheetName val="SLAB&quot;1&quot;"/>
      <sheetName val="6-2차"/>
      <sheetName val="내력서"/>
      <sheetName val="남양내역"/>
      <sheetName val="지주목시비량산출서"/>
      <sheetName val="단가조사"/>
      <sheetName val="밸브설치"/>
      <sheetName val="품셈표"/>
      <sheetName val="품셈TABLE"/>
      <sheetName val="조경"/>
      <sheetName val="Total"/>
      <sheetName val="b_yesan"/>
      <sheetName val="ETC"/>
      <sheetName val="재료"/>
      <sheetName val="11.자재단가"/>
      <sheetName val="자재단가비교표"/>
      <sheetName val="I一般比"/>
      <sheetName val="조명율표"/>
      <sheetName val="평가데이터"/>
      <sheetName val="손익분석"/>
      <sheetName val="2000년 공정표"/>
      <sheetName val="9811"/>
      <sheetName val="갑지(추정)"/>
      <sheetName val="MAIN_TABLE"/>
      <sheetName val="예산내역서"/>
      <sheetName val="설계예산서"/>
      <sheetName val="토사(PE)"/>
      <sheetName val="요율"/>
      <sheetName val="교각계산"/>
      <sheetName val="Macro(전선)"/>
      <sheetName val="6PILE  (돌출)"/>
      <sheetName val="기둥"/>
      <sheetName val="저판(버림100)"/>
      <sheetName val="부대공Ⅱ"/>
      <sheetName val="danga"/>
      <sheetName val="ilch"/>
      <sheetName val="구조물공"/>
      <sheetName val="IMPEADENCE MAP 취수장"/>
      <sheetName val="현장지지물물량"/>
      <sheetName val="Read Me"/>
      <sheetName val="을지"/>
      <sheetName val="TONG HOP VL-NC TT"/>
      <sheetName val="CHITIET VL-NC-TT -1p"/>
      <sheetName val="TDTKP1"/>
      <sheetName val="KPVC-BD "/>
      <sheetName val="dte"/>
      <sheetName val="견적대비 견적서"/>
      <sheetName val="직재"/>
      <sheetName val="Imp-Data"/>
      <sheetName val="인건-측정"/>
      <sheetName val="전기혼잡제경비(45)"/>
      <sheetName val="Sheet5"/>
      <sheetName val="도체종-상수표"/>
      <sheetName val="날개벽(시점좌측)"/>
      <sheetName val="EQUIPMENT -2"/>
      <sheetName val="을"/>
      <sheetName val="2000년하반기"/>
      <sheetName val="인건비 "/>
      <sheetName val="8.PILE  (돌출)"/>
      <sheetName val="LOAD-46"/>
      <sheetName val="토적"/>
      <sheetName val="예산서 "/>
      <sheetName val="N賃率-職"/>
      <sheetName val="PIPE"/>
      <sheetName val="버스운행안내"/>
      <sheetName val="예방접종계획"/>
      <sheetName val="근태계획서"/>
      <sheetName val="96정변2"/>
      <sheetName val="DATE"/>
      <sheetName val="A-4"/>
      <sheetName val="재료집계"/>
      <sheetName val="자재단가"/>
      <sheetName val="ᗔ열공사"/>
      <sheetName val="직공비"/>
      <sheetName val="2000년1차"/>
      <sheetName val="전체"/>
      <sheetName val="예적금"/>
      <sheetName val="JUCKEYK"/>
      <sheetName val="1차설계변경내역"/>
      <sheetName val="자료"/>
      <sheetName val="1.우편집중내역서"/>
      <sheetName val="ATM기초철가"/>
      <sheetName val="물량표S"/>
      <sheetName val="CAPVC"/>
      <sheetName val="GAEYO"/>
      <sheetName val="일위대가표"/>
      <sheetName val="자재목록"/>
      <sheetName val="입력"/>
      <sheetName val="단"/>
      <sheetName val="수량산출서 갑지"/>
      <sheetName val="ITB COST"/>
      <sheetName val="설계명세서"/>
      <sheetName val="ASP"/>
      <sheetName val="wall"/>
      <sheetName val="참조"/>
      <sheetName val="아산경희980422"/>
      <sheetName val="총계"/>
      <sheetName val="기본"/>
      <sheetName val="공종구간"/>
      <sheetName val="수량산출서"/>
      <sheetName val="하수실행"/>
      <sheetName val="전체내역서"/>
      <sheetName val="사급자재"/>
      <sheetName val="준검 내역서"/>
      <sheetName val="참고 1"/>
      <sheetName val="배수내역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laroux"/>
      <sheetName val="단가산출"/>
      <sheetName val="일위대가"/>
      <sheetName val="내역서"/>
      <sheetName val="단가"/>
      <sheetName val="DATA"/>
    </sheetNames>
    <sheetDataSet>
      <sheetData sheetId="0" refreshError="1"/>
      <sheetData sheetId="1"/>
      <sheetData sheetId="2"/>
      <sheetData sheetId="3" refreshError="1"/>
      <sheetData sheetId="4" refreshError="1"/>
      <sheetData sheetId="5"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슬래브수량집계"/>
      <sheetName val="슬래브철근집계"/>
      <sheetName val="진주방향수량집계"/>
      <sheetName val="진주방향철근집계"/>
      <sheetName val="진주방향"/>
      <sheetName val="마산방향수량집계"/>
      <sheetName val="마산방향철근집계"/>
      <sheetName val="마산방향"/>
      <sheetName val="P.S.C.BEAM 자재산출조서"/>
      <sheetName val="일반도"/>
      <sheetName val="단가"/>
    </sheetNames>
    <sheetDataSet>
      <sheetData sheetId="0"/>
      <sheetData sheetId="1"/>
      <sheetData sheetId="2"/>
      <sheetData sheetId="3"/>
      <sheetData sheetId="4">
        <row r="433">
          <cell r="AS433">
            <v>1</v>
          </cell>
        </row>
        <row r="440">
          <cell r="AS440">
            <v>91.92</v>
          </cell>
        </row>
      </sheetData>
      <sheetData sheetId="5"/>
      <sheetData sheetId="6">
        <row r="25">
          <cell r="AD25">
            <v>3.242</v>
          </cell>
        </row>
        <row r="26">
          <cell r="AD26">
            <v>1.085</v>
          </cell>
        </row>
      </sheetData>
      <sheetData sheetId="7">
        <row r="453">
          <cell r="AS453">
            <v>91.92</v>
          </cell>
        </row>
      </sheetData>
      <sheetData sheetId="8"/>
      <sheetData sheetId="9"/>
      <sheetData sheetId="10"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표지"/>
      <sheetName val="설계조건"/>
      <sheetName val="단면가정"/>
      <sheetName val="하중계산"/>
      <sheetName val="입력자료"/>
      <sheetName val="지반반력계수"/>
      <sheetName val="Sheet1"/>
      <sheetName val="하중재하 "/>
      <sheetName val="안정검토-상시"/>
      <sheetName val="하중조합"/>
      <sheetName val="배근도"/>
      <sheetName val="거더기둥계산"/>
      <sheetName val="deep beam"/>
      <sheetName val="우각부"/>
      <sheetName val="마산방향철근집계"/>
      <sheetName val="진주방향"/>
      <sheetName val="마산방향"/>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YES"/>
      <sheetName val="총물량표"/>
      <sheetName val="정산물량표"/>
      <sheetName val="정산세부물량1차분실적"/>
      <sheetName val="정산복구량"/>
      <sheetName val="일위대가표(1)"/>
      <sheetName val="일위대가표(2)"/>
      <sheetName val="자재단가비교표"/>
      <sheetName val="복구량산정 및 전용회선 사용"/>
      <sheetName val="노임단가"/>
      <sheetName val="표지"/>
      <sheetName val="변경사유"/>
      <sheetName val="가옥조명원가계"/>
      <sheetName val="가옥조명내역서"/>
      <sheetName val="산출집계"/>
      <sheetName val="산출근거서"/>
      <sheetName val="신규품목"/>
      <sheetName val="수량표지"/>
      <sheetName val="공구손료"/>
      <sheetName val="4월 실적추정(건축+토목)"/>
      <sheetName val="4월 실적추정(건축)"/>
      <sheetName val="특별교실"/>
      <sheetName val="기숙사"/>
      <sheetName val="화장실"/>
      <sheetName val="총집계-1"/>
      <sheetName val="총집계-2"/>
      <sheetName val="원가-1"/>
      <sheetName val="원가-2"/>
      <sheetName val="기안"/>
      <sheetName val="갑지"/>
      <sheetName val="견적서"/>
      <sheetName val="내역서"/>
      <sheetName val="XXXXXX"/>
      <sheetName val="호계"/>
      <sheetName val="제암"/>
      <sheetName val="월마트"/>
      <sheetName val="월드컵"/>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VXXXX"/>
      <sheetName val="VXXXXX"/>
      <sheetName val="1.수변전설비"/>
      <sheetName val="2.전력간선"/>
      <sheetName val="3.동력"/>
      <sheetName val="4.전등"/>
      <sheetName val="5.전열"/>
      <sheetName val="6.약전"/>
      <sheetName val="7.소방"/>
      <sheetName val="8.방송"/>
      <sheetName val="9.조명제어"/>
      <sheetName val="10.철거공사"/>
      <sheetName val="JUCK"/>
      <sheetName val="일반공사"/>
      <sheetName val="일위대가"/>
      <sheetName val="을"/>
      <sheetName val="남양시작동자105노65기1.3화1.2"/>
      <sheetName val="견적조건"/>
      <sheetName val="견적조건(을지)"/>
      <sheetName val="대구실행"/>
      <sheetName val="Baby일위대가"/>
      <sheetName val="FILE1"/>
      <sheetName val="N賃率-職"/>
      <sheetName val="표지 (2)"/>
      <sheetName val="간선계산"/>
      <sheetName val="조명율표"/>
      <sheetName val="DATA"/>
      <sheetName val="내역"/>
      <sheetName val="맨홀"/>
      <sheetName val="부대공Ⅱ"/>
      <sheetName val="설계내역서"/>
      <sheetName val="98지급계획"/>
      <sheetName val="을지"/>
      <sheetName val="제-노임"/>
      <sheetName val="제직재"/>
      <sheetName val="노무비"/>
      <sheetName val="설계예산서"/>
      <sheetName val="원가계산"/>
      <sheetName val="1.전차선조정"/>
      <sheetName val="2.조가선조정"/>
      <sheetName val="3.급전선신설"/>
      <sheetName val="4.급전선철거"/>
      <sheetName val="5.고배선철거"/>
      <sheetName val="6.고압케이블신설"/>
      <sheetName val="7.비절연선조정"/>
      <sheetName val="8.가동브래키트이설"/>
      <sheetName val="9.H형강주신설(9m)"/>
      <sheetName val="10.강관주신설(9m)"/>
      <sheetName val="11.H강주철거(11m)"/>
      <sheetName val="11.H형강기초"/>
      <sheetName val="13.강관주기초"/>
      <sheetName val="14.장력조정장치신설"/>
      <sheetName val="15.장력조정장치철거   "/>
      <sheetName val="16.콘주철거(9m)"/>
      <sheetName val="17.지선신설(보통)"/>
      <sheetName val="18.지선신설(v형)"/>
      <sheetName val="19.지선철거"/>
      <sheetName val="20.기중개폐기신설"/>
      <sheetName val="총괄"/>
      <sheetName val="단가비교표"/>
      <sheetName val="매립"/>
      <sheetName val="ITEM"/>
      <sheetName val="기초단가"/>
      <sheetName val="0.집계"/>
      <sheetName val="1.수변전설비공사"/>
      <sheetName val="입찰안"/>
      <sheetName val="MOTOR"/>
      <sheetName val="직노"/>
      <sheetName val="실행내역"/>
      <sheetName val="단가산출"/>
      <sheetName val="200"/>
      <sheetName val="부하계산서"/>
      <sheetName val="아산추가1220"/>
      <sheetName val="준검 내역서"/>
      <sheetName val="96보완계획7.12"/>
      <sheetName val="3-1.CB"/>
      <sheetName val="당초"/>
      <sheetName val="인건비"/>
      <sheetName val="구역화물"/>
      <sheetName val="단가일람"/>
      <sheetName val="대치판정"/>
      <sheetName val="2F 회의실견적(5_14 일대)"/>
      <sheetName val="보차도경계석"/>
      <sheetName val="일위대가(가설)"/>
      <sheetName val="전선 및 전선관"/>
      <sheetName val="말뚝지지력산정"/>
      <sheetName val="CTEMCOST"/>
      <sheetName val="EQT-ESTN"/>
      <sheetName val="연습"/>
      <sheetName val="BID"/>
      <sheetName val="1차설계변경내역"/>
      <sheetName val="대비"/>
      <sheetName val="Macro1"/>
      <sheetName val="조도계산서 (도서)"/>
      <sheetName val="내력서"/>
      <sheetName val="가설건물"/>
      <sheetName val="입찰보고"/>
      <sheetName val="노무비단가"/>
      <sheetName val="식생블럭단위수량"/>
      <sheetName val="가로등부표"/>
      <sheetName val="내역(설계)"/>
      <sheetName val="재료"/>
      <sheetName val="MAIN_TABLE"/>
      <sheetName val="1.설계조건"/>
      <sheetName val="일위대가목차"/>
      <sheetName val="제경비율"/>
      <sheetName val="LOPCALC"/>
      <sheetName val="자재단가"/>
      <sheetName val="1.수인터널"/>
      <sheetName val="2. 동력설비 공사"/>
      <sheetName val="3. 조명설비공사"/>
      <sheetName val="4. 접지설비공사"/>
      <sheetName val="5. 통신설비 공사"/>
      <sheetName val="6. 전기방식설비공사"/>
      <sheetName val="6.전기방식 설비공사(2)"/>
      <sheetName val="7.방호설비공사"/>
      <sheetName val="8.가설전기공사"/>
      <sheetName val="산출근거"/>
      <sheetName val="STORAGE"/>
      <sheetName val="Y-WORK"/>
      <sheetName val="수량집계"/>
      <sheetName val="토목"/>
      <sheetName val="가로등내역서"/>
      <sheetName val="수량산출서"/>
      <sheetName val="2000.11월설계내역"/>
      <sheetName val="#REF"/>
      <sheetName val="터파기및재료"/>
      <sheetName val="점수계산1-2"/>
      <sheetName val="부대공사비"/>
      <sheetName val="현장관리비집계표"/>
      <sheetName val="XL4Poppy"/>
      <sheetName val="본공사"/>
      <sheetName val="DANGA"/>
      <sheetName val="BQ"/>
      <sheetName val="BID-도로"/>
      <sheetName val="실행내역서"/>
      <sheetName val="001"/>
      <sheetName val="산출내역서집계표"/>
      <sheetName val="총계"/>
      <sheetName val="집계표"/>
      <sheetName val="단가"/>
      <sheetName val="총괄표"/>
      <sheetName val="실행철강하도"/>
      <sheetName val="내역서2안"/>
      <sheetName val="소야공정계획표"/>
      <sheetName val="Macro2"/>
      <sheetName val="토목원가계산서"/>
      <sheetName val="토목원가"/>
      <sheetName val="집계장"/>
      <sheetName val="설계내역"/>
      <sheetName val="제외공종"/>
      <sheetName val="기계원가계산서"/>
      <sheetName val="기계원가"/>
      <sheetName val="집계"/>
      <sheetName val="가설내역"/>
      <sheetName val="갑지(가로)"/>
      <sheetName val="표지목차간지"/>
      <sheetName val="예산조서-총괄"/>
      <sheetName val="예산조서-신공항1"/>
      <sheetName val="가설물"/>
      <sheetName val="K"/>
      <sheetName val="공사원가계산서)"/>
      <sheetName val="내역집계표"/>
      <sheetName val="전기내역"/>
      <sheetName val="대가집계표"/>
      <sheetName val="대가전기"/>
      <sheetName val="자료"/>
      <sheetName val="집계표(관급)"/>
      <sheetName val="전기내역관급"/>
      <sheetName val="원가계산서 (총괄)"/>
      <sheetName val="원가계산서 (건축)"/>
      <sheetName val="(총괄집계)"/>
      <sheetName val="내역구성"/>
      <sheetName val="4원가"/>
      <sheetName val="임시급식"/>
      <sheetName val="옥외가스"/>
      <sheetName val="임시급식 (2)"/>
      <sheetName val="- INFORMATION -"/>
      <sheetName val="Module1"/>
      <sheetName val="Module2"/>
      <sheetName val="Module3"/>
      <sheetName val="Module4"/>
      <sheetName val="Module5"/>
      <sheetName val="Module6"/>
      <sheetName val="Module8"/>
      <sheetName val="Module9"/>
      <sheetName val="Module7"/>
      <sheetName val="목차"/>
      <sheetName val="정부노임단가"/>
      <sheetName val="unit 4"/>
      <sheetName val="Summary Sheets"/>
      <sheetName val="요율"/>
      <sheetName val="일위목록-기"/>
      <sheetName val="Module11"/>
      <sheetName val="5호광장(낙찰)"/>
      <sheetName val="5호광장"/>
      <sheetName val="5호광장 (만점)"/>
      <sheetName val="인천국제 (만점) (2)"/>
      <sheetName val="선거교가설공사"/>
      <sheetName val="선거교가설공사(만점)"/>
      <sheetName val="낙동강하구둑"/>
      <sheetName val="낙동강하구둑(만점)"/>
      <sheetName val="공원로-우남로"/>
      <sheetName val="공원로-우남로(만점)"/>
      <sheetName val="보림사우회도로"/>
      <sheetName val="보림사우회도로(만점)"/>
      <sheetName val="6동"/>
      <sheetName val="Chart1"/>
      <sheetName val="단위내역목록"/>
      <sheetName val="단위내역서"/>
      <sheetName val="원가(1)"/>
      <sheetName val="원가(2)"/>
      <sheetName val="공량산출서"/>
      <sheetName val="부대내역"/>
      <sheetName val="지급자재"/>
      <sheetName val="98NS-N"/>
      <sheetName val="토공"/>
      <sheetName val="Total"/>
      <sheetName val="원가"/>
      <sheetName val="48전력선로일위"/>
      <sheetName val="90.03실행 "/>
      <sheetName val="자료입력"/>
      <sheetName val="원가계산서"/>
      <sheetName val="금리계산"/>
      <sheetName val="우배수"/>
      <sheetName val="WORK"/>
      <sheetName val="데이타"/>
      <sheetName val="일위대가표"/>
      <sheetName val="본선차로수량집계표"/>
      <sheetName val="기계경비"/>
      <sheetName val="봉양~조차장간고하개명(신설)"/>
      <sheetName val="단가 및 재료비"/>
      <sheetName val="수량산출"/>
      <sheetName val="주상도"/>
      <sheetName val="6호기"/>
      <sheetName val="INPUT"/>
      <sheetName val="하조서"/>
      <sheetName val="보증수수료산출"/>
      <sheetName val="가로등"/>
      <sheetName val="공사비예산서(토목분)"/>
      <sheetName val="수목데이타 "/>
      <sheetName val="변압기 및 발전기 용량"/>
      <sheetName val="단가조사"/>
      <sheetName val="일위대가(목록)"/>
      <sheetName val="재료비"/>
      <sheetName val="참고"/>
      <sheetName val="공사개요"/>
      <sheetName val="각형맨홀"/>
      <sheetName val="수목단가"/>
      <sheetName val="시설수량표"/>
      <sheetName val="식재수량표"/>
      <sheetName val="일위목록"/>
      <sheetName val="예산변경사항"/>
      <sheetName val="공사원가계산서"/>
      <sheetName val="총내역서"/>
      <sheetName val="관급내역서"/>
      <sheetName val="이전비내역서"/>
      <sheetName val="물량"/>
      <sheetName val="배선설계"/>
      <sheetName val="부하계산"/>
      <sheetName val="기초산출서"/>
      <sheetName val="장비단가산출"/>
      <sheetName val="t형"/>
      <sheetName val="2000년1차"/>
      <sheetName val="사전공사"/>
      <sheetName val="타공종이기"/>
      <sheetName val="수입"/>
      <sheetName val="설 계"/>
      <sheetName val="JUCKEYK"/>
      <sheetName val="조명시설"/>
      <sheetName val="신우"/>
      <sheetName val="연결임시"/>
      <sheetName val="지진시"/>
      <sheetName val="부하(성남)"/>
      <sheetName val="Sheet17"/>
      <sheetName val="금호"/>
      <sheetName val="계산식"/>
      <sheetName val="가도공"/>
      <sheetName val="SG"/>
      <sheetName val="DATE"/>
      <sheetName val="Macro(전선)"/>
      <sheetName val="설직재-1"/>
      <sheetName val="건축공사"/>
      <sheetName val="설비내역서"/>
      <sheetName val="건축내역서"/>
      <sheetName val="전기내역서"/>
      <sheetName val="설비"/>
      <sheetName val="차액보증"/>
      <sheetName val="기계내역"/>
      <sheetName val="laroux"/>
      <sheetName val="도급예정1199"/>
      <sheetName val="외주대비"/>
      <sheetName val="수정실행"/>
      <sheetName val="단가산출근거"/>
      <sheetName val="현장인원투입"/>
      <sheetName val="장비투입계획"/>
      <sheetName val="현황사진"/>
      <sheetName val="옹벽"/>
      <sheetName val="외주대비-구조물"/>
      <sheetName val="외주대비 -석축"/>
      <sheetName val="외주대비-구조물 (2)"/>
      <sheetName val="견적표지 (3)"/>
      <sheetName val="정태현"/>
      <sheetName val="적상기초자료"/>
      <sheetName val="I一般比"/>
      <sheetName val="Æ¯º°±³½Ç"/>
      <sheetName val="±â¼÷»ç"/>
      <sheetName val="È­Àå½Ç"/>
      <sheetName val="ÃÑÁý°è-1"/>
      <sheetName val="ÃÑÁý°è-2"/>
      <sheetName val="¿ø°¡-1"/>
      <sheetName val="¿ø°¡-2"/>
      <sheetName val="ÃÑ¹°·®Ç¥"/>
      <sheetName val="Á¤»ê¹°·®Ç¥"/>
      <sheetName val="Á¤»ê¼¼ºÎ¹°·®1Â÷ºÐ½ÇÀû"/>
      <sheetName val="Á¤»êº¹±¸·®"/>
      <sheetName val="ÀÏÀ§´ë°¡Ç¥(1)"/>
      <sheetName val="ÀÏÀ§´ë°¡Ç¥(2)"/>
      <sheetName val="ÀÚÀç´Ü°¡ºñ±³Ç¥"/>
      <sheetName val="º¹±¸·®»êÁ¤ ¹× Àü¿ëÈ¸¼± »ç¿ë"/>
      <sheetName val="³ëÀÓ´Ü°¡"/>
      <sheetName val="±â¾È"/>
      <sheetName val="°©Áö"/>
      <sheetName val="°ßÀû¼­"/>
      <sheetName val="³»¿ª¼­"/>
      <sheetName val="Ç¥Áö"/>
      <sheetName val="º¯°æ»çÀ¯"/>
      <sheetName val="°¡¿ÁÁ¶¸í¿ø°¡°è"/>
      <sheetName val="°¡¿ÁÁ¶¸í³»¿ª¼­"/>
      <sheetName val="»êÃâÁý°è"/>
      <sheetName val="»êÃâ±Ù°Å¼­"/>
      <sheetName val="½Å±ÔÇ°¸ñ"/>
      <sheetName val="¼ö·®Ç¥Áö"/>
      <sheetName val="°ø±¸¼Õ·á"/>
      <sheetName val="4¿ù ½ÇÀûÃßÁ¤(°ÇÃà+Åä¸ñ)"/>
      <sheetName val="4¿ù ½ÇÀûÃßÁ¤(°ÇÃà)"/>
      <sheetName val="È£°è"/>
      <sheetName val="Á¦¾Ï"/>
      <sheetName val="¿ù¸¶Æ®"/>
      <sheetName val="¿ùµåÄÅ"/>
      <sheetName val="ÀÏ¹Ý°ø»ç"/>
      <sheetName val="ÀÏÀ§´ë°¡"/>
      <sheetName val="3.공통공사대비"/>
      <sheetName val="지주목시비량산출서"/>
      <sheetName val="수량"/>
      <sheetName val="말뚝물량"/>
      <sheetName val="설계명세서"/>
      <sheetName val="예산명세서"/>
      <sheetName val="C3"/>
      <sheetName val="조건표"/>
      <sheetName val="JJ"/>
      <sheetName val="설계"/>
      <sheetName val="ASP포장"/>
      <sheetName val="내역서(전기)"/>
      <sheetName val="3BL공동구 수량"/>
      <sheetName val="단가산출서(기계)"/>
      <sheetName val="에너지동"/>
      <sheetName val="코드표"/>
      <sheetName val="Sheet1 (2)"/>
      <sheetName val="공사비"/>
      <sheetName val="가드레일산근"/>
      <sheetName val="수량집계표"/>
      <sheetName val="단가비교"/>
      <sheetName val="적용2002"/>
      <sheetName val="중기"/>
      <sheetName val="45,46"/>
      <sheetName val="교대(A1)"/>
      <sheetName val="교대(A1-A2)"/>
      <sheetName val="교각1"/>
      <sheetName val="자재대"/>
      <sheetName val="소요자재"/>
      <sheetName val="노무산출서"/>
      <sheetName val="ETC"/>
      <sheetName val="우수맨홀공제단위수량"/>
      <sheetName val="스톱로그내역"/>
      <sheetName val="수주현황2월"/>
      <sheetName val="단면 (2)"/>
      <sheetName val="토공유동표"/>
      <sheetName val="교각계산"/>
      <sheetName val="돌망태단위수량"/>
      <sheetName val="전기일위대가"/>
      <sheetName val="단면(RW1)"/>
      <sheetName val="시설물일위"/>
      <sheetName val="비교표"/>
      <sheetName val="소비자가"/>
      <sheetName val="ilch"/>
      <sheetName val="A-4"/>
      <sheetName val="IMP(MAIN)"/>
      <sheetName val="IMP (REACTOR)"/>
      <sheetName val="오산갈곳"/>
      <sheetName val="맨홀수량집계"/>
      <sheetName val="설계조건"/>
      <sheetName val="날개벽(TYPE3)"/>
      <sheetName val="안정계산"/>
      <sheetName val="단면검토"/>
      <sheetName val="예정(3)"/>
      <sheetName val="동원(3)"/>
      <sheetName val="1.설계기준"/>
      <sheetName val="터널조도"/>
      <sheetName val="주형"/>
      <sheetName val="3차설계"/>
      <sheetName val="노임"/>
      <sheetName val="현황CODE"/>
      <sheetName val="손익현황"/>
      <sheetName val="기둥(원형)"/>
      <sheetName val="ABUT수량-A1"/>
      <sheetName val="밸브설치"/>
      <sheetName val="3.바닥판설계"/>
      <sheetName val="6PILE  (돌출)"/>
      <sheetName val="토량산출서"/>
      <sheetName val="부대시설"/>
      <sheetName val="Apt내역"/>
      <sheetName val="율촌법률사무소2내역"/>
      <sheetName val="인건-측정"/>
      <sheetName val="기자재비"/>
      <sheetName val="현장관리비내역서"/>
      <sheetName val="포장복구집계"/>
      <sheetName val="BJJIN"/>
      <sheetName val="BSD (2)"/>
      <sheetName val="포장공"/>
      <sheetName val="J直材4"/>
      <sheetName val="재집"/>
      <sheetName val="직재"/>
      <sheetName val="연부97-1"/>
      <sheetName val="갑지1"/>
      <sheetName val="손익분석"/>
      <sheetName val="3.내역서"/>
      <sheetName val="내역서 (2)"/>
      <sheetName val="적용공정"/>
      <sheetName val="L_RPTB02_01"/>
      <sheetName val="간접비"/>
      <sheetName val="계수시트"/>
      <sheetName val="AIR SHOWER(3인용)"/>
      <sheetName val="49-119"/>
      <sheetName val="ELECTRIC"/>
      <sheetName val="SCHEDULE"/>
      <sheetName val="CA지입"/>
      <sheetName val="ITB COST"/>
      <sheetName val="철거집계"/>
      <sheetName val="99총공사내역서"/>
      <sheetName val="L_RPTA05_목록"/>
      <sheetName val="전차선로 물량표"/>
      <sheetName val="한강운반비"/>
      <sheetName val="자재"/>
      <sheetName val="공통(20-91)"/>
      <sheetName val="유첨#2"/>
      <sheetName val="유동표(변경)"/>
      <sheetName val="품셈"/>
      <sheetName val="맨홀수량산출"/>
      <sheetName val="1공구 건정토건 토공"/>
      <sheetName val="역T형교대(말뚝기초)"/>
      <sheetName val="고등학교"/>
      <sheetName val="총괄내역서"/>
      <sheetName val="경상직원"/>
      <sheetName val="TOT"/>
      <sheetName val="공종별내역서"/>
      <sheetName val="단  가  대  비  표"/>
      <sheetName val="일  위  대  가  목  록"/>
      <sheetName val="SLAB&quot;1&quot;"/>
      <sheetName val="직원동원SCH"/>
      <sheetName val="검사원"/>
      <sheetName val="중총괄"/>
      <sheetName val="소총괄"/>
      <sheetName val="사용내역"/>
      <sheetName val="안전세부"/>
      <sheetName val="총급여"/>
      <sheetName val="급여"/>
      <sheetName val="안전사진"/>
      <sheetName val="계좌"/>
      <sheetName val="사진"/>
      <sheetName val="작업일지"/>
      <sheetName val="계획"/>
      <sheetName val="계획세부"/>
      <sheetName val="사용내역서"/>
      <sheetName val="항목별내역서"/>
      <sheetName val="안전담당자"/>
      <sheetName val="유도원"/>
      <sheetName val="플랜트 설치"/>
      <sheetName val="중기일위대가"/>
      <sheetName val="EQUIPMENT -2"/>
      <sheetName val="고분전시관"/>
      <sheetName val="빌딩 안내"/>
      <sheetName val="데리네이타현황"/>
      <sheetName val="MBR9"/>
      <sheetName val="공비대비"/>
      <sheetName val="철거산출근거"/>
      <sheetName val="1공구(을)"/>
      <sheetName val="대외공문"/>
      <sheetName val="DWPM"/>
      <sheetName val="대공종"/>
      <sheetName val="계획금액"/>
      <sheetName val="주사무실종합"/>
      <sheetName val="1._x0018_변전설비"/>
      <sheetName val="1.¼öº¯Àü¼³ºñ"/>
      <sheetName val="2.Àü·Â°£¼±"/>
      <sheetName val="3.µ¿·Â"/>
      <sheetName val="4.Àüµî"/>
      <sheetName val="5.Àü¿­"/>
      <sheetName val="6.¾àÀü"/>
      <sheetName val="7.¼Ò¹æ"/>
      <sheetName val="8.¹æ¼Û"/>
      <sheetName val="9.Á¶¸íÁ¦¾î"/>
      <sheetName val="10.Ã¶°Å°ø»ç"/>
      <sheetName val="³²¾ç½ÃÀÛµ¿ÀÚ105³ë65±â1.3È­1.2"/>
      <sheetName val="À»"/>
      <sheetName val="ÀÔÂû¾È"/>
      <sheetName val="ºÎÇÏ°è»ê¼­"/>
      <sheetName val="À»Áö"/>
      <sheetName val="Á¶µµ°è»ê¼­ (µµ¼­)"/>
      <sheetName val="´Ü°¡»êÃâ"/>
      <sheetName val="°ßÀûÁ¶°Ç"/>
      <sheetName val="°ßÀûÁ¶°Ç(À»Áö)"/>
      <sheetName val="Á÷³ë"/>
      <sheetName val="½ÇÇà³»¿ª"/>
      <sheetName val="실행"/>
      <sheetName val="백암비스타내역"/>
      <sheetName val="단가조사-1"/>
      <sheetName val="단가조사-2"/>
      <sheetName val="본부소개"/>
      <sheetName val="기초자료"/>
      <sheetName val="여과지동"/>
      <sheetName val="내역표지"/>
      <sheetName val="현관"/>
      <sheetName val="가시설흙막이"/>
      <sheetName val="세목전체"/>
      <sheetName val="전기"/>
      <sheetName val="갑지(추정)"/>
      <sheetName val="단중표"/>
      <sheetName val="WEON"/>
      <sheetName val="변경내역을"/>
      <sheetName val="내역서(토목)"/>
      <sheetName val="BOQ(전체)"/>
      <sheetName val="노원열병합  건축공사기성내역서"/>
      <sheetName val="NYS"/>
      <sheetName val="총수량집계표"/>
      <sheetName val="기계경비일람"/>
      <sheetName val="연령현황"/>
      <sheetName val="집수정(600-700)"/>
      <sheetName val="현장지지물물량"/>
      <sheetName val="12월31일"/>
      <sheetName val="기계경비(시간당)"/>
      <sheetName val="램머"/>
      <sheetName val="단위단가"/>
      <sheetName val="발신정보"/>
      <sheetName val="TABLE"/>
      <sheetName val="금액내역서"/>
      <sheetName val="개요"/>
      <sheetName val="3련 BOX"/>
      <sheetName val="내역(토목)"/>
      <sheetName val="DB"/>
      <sheetName val="기초코드"/>
      <sheetName val="실행간접비용"/>
      <sheetName val="5.공종별예산내역서"/>
      <sheetName val="화재 탐지 설비"/>
      <sheetName val="총괄집계표"/>
      <sheetName val="고창터널(고창방향)"/>
      <sheetName val="BOQ"/>
      <sheetName val="과세내역(세부)"/>
      <sheetName val="중기사용료"/>
      <sheetName val="PROJECT BRIEF"/>
      <sheetName val="별표"/>
      <sheetName val="우각부보강"/>
      <sheetName val="97 사업추정(WEKI)"/>
      <sheetName val="공종"/>
      <sheetName val="전기2005"/>
      <sheetName val="통신2005"/>
      <sheetName val="전체"/>
      <sheetName val="노임변동률"/>
      <sheetName val="조건"/>
      <sheetName val="COMPRESSOR"/>
      <sheetName val="대림경상68억"/>
      <sheetName val="평3"/>
      <sheetName val="차수공개요"/>
      <sheetName val="직공비"/>
      <sheetName val="주관사업"/>
      <sheetName val="수문일1"/>
      <sheetName val="발주설계서(당초)"/>
      <sheetName val="기본DATA"/>
      <sheetName val="일위대가(계측기설치)"/>
      <sheetName val="상수도토공집계표"/>
      <sheetName val="진우+대광"/>
      <sheetName val="¼³°è¿¹»ê¼­"/>
      <sheetName val="¼ö·®Áý°è"/>
      <sheetName val="ÃÑ°ý"/>
      <sheetName val="Åä¸ñ"/>
      <sheetName val="°¡·Îµî³»¿ª¼­"/>
      <sheetName val="¼ö·®»êÃâ¼­"/>
      <sheetName val="2000.11¿ù¼³°è³»¿ª"/>
      <sheetName val="´Ü°¡"/>
      <sheetName val="ÃÑ°ýÇ¥"/>
      <sheetName val="¸»¶ÒÁöÁö·Â»êÁ¤"/>
      <sheetName val="ÅÍÆÄ±â¹×Àç·á"/>
      <sheetName val="Áý°èÇ¥"/>
      <sheetName val="¼ö·®»êÃâ"/>
      <sheetName val="Àü¼± ¹× Àü¼±°ü"/>
      <sheetName val="½ÇÇàÃ¶°­ÇÏµµ"/>
      <sheetName val="³»¿ª¼­2¾È"/>
      <sheetName val="Á¶¸íÀ²Ç¥"/>
      <sheetName val="6È£±â"/>
      <sheetName val="¼Ò¾ß°øÁ¤°èÈ¹Ç¥"/>
      <sheetName val="ÇÏÁ¶¼­"/>
      <sheetName val="³»¿ª"/>
      <sheetName val="º¸Áõ¼ö¼ö·á»êÃâ"/>
      <sheetName val="ÁØ°Ë ³»¿ª¼­"/>
      <sheetName val="ºÀ¾ç~Á¶Â÷Àå°£°íÇÏ°³¸í(½Å¼³)"/>
      <sheetName val="¼ö¸ñµ¥ÀÌÅ¸ "/>
      <sheetName val="º¯¾Ð±â ¹× ¹ßÀü±â ¿ë·®"/>
      <sheetName val="ASPÆ÷Àå"/>
      <sheetName val="±â°è°æºñ"/>
      <sheetName val="1.¼öÀÎÅÍ³Î"/>
      <sheetName val="¿¹»êº¯°æ»çÇ×"/>
      <sheetName val="공구원가계산"/>
      <sheetName val="기계경비시간당손료목록"/>
      <sheetName val="입찰결과(DATA)"/>
      <sheetName val="일위대가표(유단가)"/>
      <sheetName val="AS포장복구 "/>
      <sheetName val="동력부하(도산)"/>
      <sheetName val="공종별원가계산"/>
      <sheetName val="말고개터널조명전압강하"/>
      <sheetName val="CABLE SIZE-3"/>
      <sheetName val="EQUIP-H"/>
      <sheetName val="경비_원본"/>
      <sheetName val="출력X"/>
      <sheetName val="화설내"/>
      <sheetName val="배수관토공"/>
      <sheetName val="보할공정"/>
      <sheetName val="일반수량"/>
      <sheetName val="보합"/>
      <sheetName val="단"/>
      <sheetName val="교통대책내역"/>
      <sheetName val="차종별"/>
      <sheetName val="구동"/>
      <sheetName val=" 견적서"/>
      <sheetName val="내역서(전체)"/>
      <sheetName val="교각별철근수량집계표"/>
      <sheetName val="간접"/>
      <sheetName val="Man Power &amp; Comp"/>
      <sheetName val="암거날개벽재료집계"/>
      <sheetName val="실행(ALT1)"/>
      <sheetName val="5"/>
      <sheetName val="펌프장수량산출(토)"/>
      <sheetName val="대림산업"/>
      <sheetName val="날개벽(시점좌측)"/>
      <sheetName val="건축공사실행"/>
      <sheetName val="48평단가"/>
      <sheetName val="57단가"/>
      <sheetName val="54평단가"/>
      <sheetName val="66평단가"/>
      <sheetName val="61단가"/>
      <sheetName val="89평단가"/>
      <sheetName val="84평단가"/>
      <sheetName val="노무비산출"/>
      <sheetName val="품종별-이름"/>
      <sheetName val="인사자료총집계"/>
      <sheetName val=" 갑  지 "/>
      <sheetName val="기성"/>
      <sheetName val="기성내역 진짜"/>
      <sheetName val="기성갑지"/>
      <sheetName val="2회기성사정"/>
      <sheetName val="3회기성갑지"/>
      <sheetName val="3회총괄"/>
      <sheetName val="3회기성"/>
      <sheetName val="소방사항"/>
      <sheetName val="경상"/>
      <sheetName val="가설"/>
      <sheetName val="예산조서(무선)"/>
      <sheetName val="MIJIBI"/>
      <sheetName val="건축직"/>
      <sheetName val="품의서"/>
      <sheetName val="물가시세"/>
      <sheetName val="전신환매도율"/>
      <sheetName val="물가자료"/>
      <sheetName val="EACT10"/>
      <sheetName val="방음벽기초(H=4m)"/>
      <sheetName val="guard(mac)"/>
      <sheetName val="예산갑지"/>
      <sheetName val="부속동"/>
      <sheetName val="단가조사서"/>
      <sheetName val="적용(기계)"/>
      <sheetName val="Mc1"/>
      <sheetName val="2000,9월 일위"/>
      <sheetName val="가감수량"/>
      <sheetName val="점검총괄"/>
      <sheetName val="1차증가원가계산"/>
      <sheetName val="물량산출근거"/>
      <sheetName val="토목내역"/>
      <sheetName val="CONCRETE"/>
      <sheetName val="일위대가목록"/>
      <sheetName val="설산1.나"/>
      <sheetName val="본사S"/>
      <sheetName val="전압강하계산"/>
      <sheetName val="DATA1"/>
      <sheetName val="D-3503"/>
      <sheetName val="과천MAIN"/>
      <sheetName val="여흥"/>
      <sheetName val="노임이"/>
      <sheetName val="A갑지"/>
      <sheetName val="제1장"/>
      <sheetName val="제2장"/>
      <sheetName val="제3장"/>
      <sheetName val="제4장"/>
      <sheetName val="5장공내역서"/>
      <sheetName val="제6장"/>
      <sheetName val="직불동의서"/>
      <sheetName val="확약서"/>
      <sheetName val="전자입찰"/>
      <sheetName val="7작업장인수인계서"/>
      <sheetName val="3특기시방서"/>
      <sheetName val="변경후-SHEET"/>
      <sheetName val="5.정산서"/>
      <sheetName val="간접1"/>
      <sheetName val="자재목록"/>
      <sheetName val="연결관산출조서"/>
      <sheetName val="견적의뢰서"/>
      <sheetName val="2000전체분"/>
      <sheetName val="통장출금액"/>
      <sheetName val="VA_code"/>
      <sheetName val="20관리비율"/>
      <sheetName val="Macro(차단기)"/>
      <sheetName val="물량표"/>
      <sheetName val=" 상부공통집계(총괄)"/>
      <sheetName val="외주"/>
      <sheetName val="구조물철거타공정이월"/>
      <sheetName val="조경일람"/>
      <sheetName val="일위집계표"/>
      <sheetName val="BOX전기내역"/>
      <sheetName val="참조-(1)"/>
      <sheetName val="전선"/>
      <sheetName val="CABLE"/>
      <sheetName val="증감대비"/>
      <sheetName val="22단가(철거)"/>
      <sheetName val="49단가"/>
      <sheetName val="49단가(철거)"/>
      <sheetName val="22단가"/>
      <sheetName val="노무비 근거"/>
      <sheetName val="효성CB 1P기초"/>
      <sheetName val="EQ-R1"/>
      <sheetName val="품목"/>
      <sheetName val="2006기계경비산출표"/>
      <sheetName val="일용노임단가"/>
      <sheetName val="자재 단가표"/>
      <sheetName val="주방환기"/>
      <sheetName val="물량 산출 통신 맨홀"/>
      <sheetName val="U-TYPE(1)"/>
      <sheetName val="자동 철거"/>
      <sheetName val="자동 설치"/>
      <sheetName val="토목 철주"/>
      <sheetName val="철거 일위대가(1-19)"/>
      <sheetName val="철거 일위대가(20-22)"/>
      <sheetName val="설치 일위대가(23-45호)"/>
      <sheetName val="설치 일위대가(46~78호)"/>
      <sheetName val="강북라우터"/>
      <sheetName val="건축내역"/>
      <sheetName val="합천내역"/>
      <sheetName val="2000년 공정표"/>
      <sheetName val="구리토평1전기"/>
      <sheetName val="세부내역"/>
      <sheetName val="220 (2)"/>
      <sheetName val="총인원"/>
      <sheetName val="직급인원"/>
      <sheetName val="토목주소"/>
      <sheetName val="프랜트면허"/>
      <sheetName val="경산"/>
      <sheetName val="COVER"/>
      <sheetName val="01AC"/>
      <sheetName val="본선토량운반계산서(1)0"/>
      <sheetName val="구조물공"/>
      <sheetName val="부대공"/>
      <sheetName val="배수공"/>
      <sheetName val="PO-BOQ"/>
      <sheetName val="신공항A-9(원가수정)"/>
      <sheetName val="1,2공구원가계산서"/>
      <sheetName val="2공구산출내역"/>
      <sheetName val="1공구산출내역서"/>
      <sheetName val="암거단위"/>
      <sheetName val="통신물량"/>
      <sheetName val="가설공사내역"/>
      <sheetName val="사원등록"/>
      <sheetName val="호봉 (2)"/>
      <sheetName val="입고장부 (4)"/>
      <sheetName val="내역서(총)"/>
      <sheetName val="접지수량"/>
      <sheetName val="날개벽수량표"/>
      <sheetName val="원형1호맨홀토공수량"/>
      <sheetName val="본사인상전"/>
      <sheetName val="도급양식"/>
      <sheetName val="TRE TABLE"/>
      <sheetName val="단가산출-기,교"/>
      <sheetName val="현금"/>
      <sheetName val="현장"/>
      <sheetName val="Cost bd-&quot;A&quot;"/>
      <sheetName val="IBASE"/>
      <sheetName val="당사"/>
      <sheetName val="시공계획"/>
      <sheetName val="sw1"/>
      <sheetName val="NOMUBI"/>
      <sheetName val="관접합및부설"/>
      <sheetName val="단가표"/>
      <sheetName val="실행예산서"/>
      <sheetName val="토공산출(주차장)"/>
      <sheetName val="토목공사"/>
      <sheetName val="급명"/>
      <sheetName val="입적표"/>
      <sheetName val="CODE"/>
      <sheetName val="세부견적서(DAS Call Back)"/>
      <sheetName val="산출내역서"/>
      <sheetName val="³ëÀÓ"/>
      <sheetName val="부하LOAD"/>
      <sheetName val="시중노임단가"/>
      <sheetName val="변경총괄지(1)"/>
    </sheetNames>
    <definedNames>
      <definedName name="Macro8"/>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sheetData sheetId="199"/>
      <sheetData sheetId="200"/>
      <sheetData sheetId="201"/>
      <sheetData sheetId="202"/>
      <sheetData sheetId="203"/>
      <sheetData sheetId="204" refreshError="1"/>
      <sheetData sheetId="205" refreshError="1"/>
      <sheetData sheetId="206" refreshError="1"/>
      <sheetData sheetId="207" refreshError="1"/>
      <sheetData sheetId="208"/>
      <sheetData sheetId="209"/>
      <sheetData sheetId="210"/>
      <sheetData sheetId="211"/>
      <sheetData sheetId="212"/>
      <sheetData sheetId="213" refreshError="1"/>
      <sheetData sheetId="214"/>
      <sheetData sheetId="215"/>
      <sheetData sheetId="216"/>
      <sheetData sheetId="217"/>
      <sheetData sheetId="218"/>
      <sheetData sheetId="219"/>
      <sheetData sheetId="220"/>
      <sheetData sheetId="22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sheetData sheetId="248"/>
      <sheetData sheetId="249"/>
      <sheetData sheetId="250"/>
      <sheetData sheetId="251"/>
      <sheetData sheetId="252"/>
      <sheetData sheetId="253"/>
      <sheetData sheetId="254"/>
      <sheetData sheetId="255"/>
      <sheetData sheetId="256"/>
      <sheetData sheetId="257"/>
      <sheetData sheetId="258" refreshError="1"/>
      <sheetData sheetId="259" refreshError="1"/>
      <sheetData sheetId="260" refreshError="1"/>
      <sheetData sheetId="261"/>
      <sheetData sheetId="262"/>
      <sheetData sheetId="263"/>
      <sheetData sheetId="264"/>
      <sheetData sheetId="265"/>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sheetData sheetId="319" refreshError="1"/>
      <sheetData sheetId="320" refreshError="1"/>
      <sheetData sheetId="321" refreshError="1"/>
      <sheetData sheetId="322" refreshError="1"/>
      <sheetData sheetId="323" refreshError="1"/>
      <sheetData sheetId="324"/>
      <sheetData sheetId="325" refreshError="1"/>
      <sheetData sheetId="326" refreshError="1"/>
      <sheetData sheetId="327" refreshError="1"/>
      <sheetData sheetId="328" refreshError="1"/>
      <sheetData sheetId="329"/>
      <sheetData sheetId="330"/>
      <sheetData sheetId="33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sheetData sheetId="413"/>
      <sheetData sheetId="414"/>
      <sheetData sheetId="415"/>
      <sheetData sheetId="416"/>
      <sheetData sheetId="417"/>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sheetData sheetId="591" refreshError="1"/>
      <sheetData sheetId="592" refreshError="1"/>
      <sheetData sheetId="593" refreshError="1"/>
      <sheetData sheetId="594"/>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표지"/>
      <sheetName val="설계조건"/>
      <sheetName val="열관류율"/>
      <sheetName val="First"/>
      <sheetName val="집계표"/>
      <sheetName val="부하계산서"/>
      <sheetName val="Front"/>
      <sheetName val="wall"/>
      <sheetName val="A.H.U ZONE별집계"/>
      <sheetName val="공조기선정"/>
      <sheetName val="공조기리턴휀"/>
      <sheetName val="보일러&amp;응축수탱크"/>
      <sheetName val="팬선정"/>
      <sheetName val="급탕탱크"/>
      <sheetName val="form"/>
      <sheetName val="ZONE"/>
      <sheetName val="DATA"/>
      <sheetName val="시화점실행"/>
    </sheetNames>
    <sheetDataSet>
      <sheetData sheetId="0" refreshError="1"/>
      <sheetData sheetId="1" refreshError="1"/>
      <sheetData sheetId="2" refreshError="1"/>
      <sheetData sheetId="3" refreshError="1"/>
      <sheetData sheetId="4" refreshError="1"/>
      <sheetData sheetId="5"/>
      <sheetData sheetId="6">
        <row r="2">
          <cell r="A2" t="str">
            <v>실     명</v>
          </cell>
        </row>
        <row r="4">
          <cell r="A4" t="str">
            <v>벽화전시실</v>
          </cell>
        </row>
        <row r="5">
          <cell r="A5" t="str">
            <v>귀중유물전시실</v>
          </cell>
        </row>
        <row r="6">
          <cell r="A6" t="str">
            <v>로 비</v>
          </cell>
        </row>
        <row r="7">
          <cell r="A7" t="str">
            <v>관리실</v>
          </cell>
        </row>
        <row r="8">
          <cell r="A8" t="str">
            <v>수장고</v>
          </cell>
        </row>
      </sheetData>
      <sheetData sheetId="7">
        <row r="2">
          <cell r="C2" t="str">
            <v>방위</v>
          </cell>
          <cell r="H2" t="str">
            <v>방위</v>
          </cell>
          <cell r="V2" t="str">
            <v>방위</v>
          </cell>
        </row>
        <row r="3">
          <cell r="H3" t="str">
            <v>E</v>
          </cell>
          <cell r="V3" t="str">
            <v>H</v>
          </cell>
        </row>
        <row r="4">
          <cell r="H4" t="str">
            <v>N</v>
          </cell>
        </row>
        <row r="7">
          <cell r="H7" t="str">
            <v>N</v>
          </cell>
          <cell r="V7" t="str">
            <v>H</v>
          </cell>
        </row>
        <row r="8">
          <cell r="H8" t="str">
            <v>W</v>
          </cell>
        </row>
        <row r="9">
          <cell r="H9" t="str">
            <v>S</v>
          </cell>
        </row>
        <row r="11">
          <cell r="H11" t="str">
            <v>W</v>
          </cell>
          <cell r="V11" t="str">
            <v>H</v>
          </cell>
        </row>
        <row r="15">
          <cell r="H15" t="str">
            <v>W</v>
          </cell>
          <cell r="V15" t="str">
            <v>H</v>
          </cell>
        </row>
        <row r="19">
          <cell r="H19" t="str">
            <v>E</v>
          </cell>
          <cell r="V19" t="str">
            <v>H</v>
          </cell>
        </row>
        <row r="20">
          <cell r="H20" t="str">
            <v>S</v>
          </cell>
        </row>
      </sheetData>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표지"/>
      <sheetName val="설계조건"/>
      <sheetName val="열관류율"/>
      <sheetName val="First"/>
      <sheetName val="집계표"/>
      <sheetName val="부하계산서"/>
      <sheetName val="Front"/>
      <sheetName val="wall"/>
      <sheetName val="F.C.U ZONE집계"/>
      <sheetName val="A.H.U ZONE별집계"/>
      <sheetName val="공조기선정"/>
      <sheetName val="공조기리턴휀"/>
      <sheetName val="냉동기"/>
      <sheetName val="열교환기"/>
      <sheetName val="보일러&amp;응축수탱크"/>
      <sheetName val="급수펌프"/>
      <sheetName val="펌프"/>
      <sheetName val="급탕탱크"/>
      <sheetName val="FAN"/>
      <sheetName val="저수조"/>
      <sheetName val="옥내소화전펌프"/>
      <sheetName val="옥내소화전마찰손실"/>
      <sheetName val="form"/>
      <sheetName val="ZONE"/>
      <sheetName val="DATA"/>
    </sheetNames>
    <sheetDataSet>
      <sheetData sheetId="0"/>
      <sheetData sheetId="1"/>
      <sheetData sheetId="2"/>
      <sheetData sheetId="3"/>
      <sheetData sheetId="4"/>
      <sheetData sheetId="5"/>
      <sheetData sheetId="6"/>
      <sheetData sheetId="7">
        <row r="2">
          <cell r="C2" t="str">
            <v>방위</v>
          </cell>
          <cell r="H2" t="str">
            <v>방위</v>
          </cell>
          <cell r="V2" t="str">
            <v>방위</v>
          </cell>
        </row>
        <row r="3">
          <cell r="H3" t="str">
            <v>S</v>
          </cell>
          <cell r="V3" t="str">
            <v>H</v>
          </cell>
        </row>
        <row r="4">
          <cell r="H4" t="str">
            <v>E</v>
          </cell>
        </row>
        <row r="5">
          <cell r="H5" t="str">
            <v>W</v>
          </cell>
        </row>
        <row r="6">
          <cell r="H6" t="str">
            <v>N</v>
          </cell>
        </row>
        <row r="7">
          <cell r="H7" t="str">
            <v>S</v>
          </cell>
          <cell r="V7" t="str">
            <v>H</v>
          </cell>
        </row>
        <row r="8">
          <cell r="H8" t="str">
            <v>E</v>
          </cell>
        </row>
        <row r="9">
          <cell r="H9" t="str">
            <v>N</v>
          </cell>
        </row>
        <row r="11">
          <cell r="H11" t="str">
            <v>S</v>
          </cell>
          <cell r="V11" t="str">
            <v>H</v>
          </cell>
        </row>
        <row r="12">
          <cell r="H12" t="str">
            <v>N</v>
          </cell>
        </row>
        <row r="13">
          <cell r="H13" t="str">
            <v>E</v>
          </cell>
        </row>
        <row r="15">
          <cell r="C15" t="str">
            <v>N</v>
          </cell>
          <cell r="H15" t="str">
            <v>W</v>
          </cell>
          <cell r="V15" t="str">
            <v>H</v>
          </cell>
        </row>
        <row r="16">
          <cell r="H16" t="str">
            <v>N</v>
          </cell>
        </row>
        <row r="17">
          <cell r="H17" t="str">
            <v>E</v>
          </cell>
        </row>
        <row r="19">
          <cell r="C19" t="str">
            <v>E</v>
          </cell>
          <cell r="H19" t="str">
            <v>E</v>
          </cell>
          <cell r="V19" t="str">
            <v>H</v>
          </cell>
        </row>
        <row r="20">
          <cell r="C20" t="str">
            <v>W</v>
          </cell>
          <cell r="H20" t="str">
            <v>W</v>
          </cell>
        </row>
        <row r="23">
          <cell r="C23" t="str">
            <v>W</v>
          </cell>
          <cell r="H23" t="str">
            <v>W</v>
          </cell>
          <cell r="V23" t="str">
            <v>H</v>
          </cell>
        </row>
        <row r="27">
          <cell r="H27" t="str">
            <v>N</v>
          </cell>
          <cell r="V27" t="str">
            <v>H</v>
          </cell>
        </row>
        <row r="28">
          <cell r="H28" t="str">
            <v>W</v>
          </cell>
        </row>
        <row r="31">
          <cell r="H31" t="str">
            <v>N</v>
          </cell>
          <cell r="V31" t="str">
            <v>H</v>
          </cell>
        </row>
        <row r="35">
          <cell r="H35" t="str">
            <v>N</v>
          </cell>
          <cell r="V35" t="str">
            <v>H</v>
          </cell>
        </row>
        <row r="36">
          <cell r="H36" t="str">
            <v>E</v>
          </cell>
        </row>
        <row r="39">
          <cell r="C39" t="str">
            <v>S</v>
          </cell>
          <cell r="H39" t="str">
            <v>S</v>
          </cell>
          <cell r="V39" t="str">
            <v>H</v>
          </cell>
        </row>
        <row r="40">
          <cell r="C40" t="str">
            <v>W</v>
          </cell>
          <cell r="H40" t="str">
            <v>W</v>
          </cell>
        </row>
        <row r="41">
          <cell r="H41" t="str">
            <v>E</v>
          </cell>
        </row>
        <row r="43">
          <cell r="V43" t="str">
            <v>H</v>
          </cell>
        </row>
        <row r="47">
          <cell r="H47" t="str">
            <v>N</v>
          </cell>
          <cell r="V47" t="str">
            <v>H</v>
          </cell>
        </row>
        <row r="48">
          <cell r="H48" t="str">
            <v>W</v>
          </cell>
        </row>
        <row r="49">
          <cell r="H49" t="str">
            <v>E</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총괄"/>
      <sheetName val="내역서집계표"/>
      <sheetName val="내역서"/>
      <sheetName val="품셈"/>
      <sheetName val="산1"/>
      <sheetName val="산2"/>
      <sheetName val="산3"/>
      <sheetName val="산4"/>
      <sheetName val="산5-1"/>
      <sheetName val="산-5-2-1"/>
      <sheetName val="산-5-2-2"/>
      <sheetName val="산-5-2-3"/>
      <sheetName val="산6-1"/>
      <sheetName val="산6-2"/>
      <sheetName val="산6-3"/>
      <sheetName val="산7"/>
      <sheetName val="산8"/>
      <sheetName val="산9"/>
      <sheetName val="산10"/>
      <sheetName val="산11"/>
      <sheetName val="산12"/>
      <sheetName val="산13"/>
      <sheetName val="산14"/>
      <sheetName val="산15"/>
      <sheetName val="금액내역서"/>
      <sheetName val="일위대가"/>
    </sheetNames>
    <sheetDataSet>
      <sheetData sheetId="0" refreshError="1"/>
      <sheetData sheetId="1" refreshError="1"/>
      <sheetData sheetId="2">
        <row r="15">
          <cell r="B15" t="str">
            <v>50A</v>
          </cell>
          <cell r="C15">
            <v>5</v>
          </cell>
          <cell r="D15" t="str">
            <v>M</v>
          </cell>
          <cell r="E15">
            <v>2749</v>
          </cell>
          <cell r="F15">
            <v>13745</v>
          </cell>
          <cell r="K15">
            <v>14432</v>
          </cell>
          <cell r="L15" t="str">
            <v>할증 5%</v>
          </cell>
        </row>
        <row r="16">
          <cell r="B16" t="str">
            <v>65A</v>
          </cell>
          <cell r="C16">
            <v>88</v>
          </cell>
          <cell r="D16" t="str">
            <v>M</v>
          </cell>
          <cell r="E16">
            <v>4550</v>
          </cell>
          <cell r="F16">
            <v>400400</v>
          </cell>
          <cell r="K16">
            <v>420420</v>
          </cell>
          <cell r="L16" t="str">
            <v>할증 5%</v>
          </cell>
        </row>
        <row r="17">
          <cell r="B17" t="str">
            <v>80A</v>
          </cell>
          <cell r="C17">
            <v>2</v>
          </cell>
          <cell r="D17" t="str">
            <v>M</v>
          </cell>
          <cell r="E17">
            <v>5669</v>
          </cell>
          <cell r="F17">
            <v>11338</v>
          </cell>
          <cell r="K17">
            <v>11905</v>
          </cell>
          <cell r="L17" t="str">
            <v>할증 5%</v>
          </cell>
        </row>
        <row r="18">
          <cell r="B18" t="str">
            <v>100A</v>
          </cell>
          <cell r="C18">
            <v>3</v>
          </cell>
          <cell r="D18" t="str">
            <v>M</v>
          </cell>
          <cell r="E18">
            <v>8034</v>
          </cell>
          <cell r="F18">
            <v>24102</v>
          </cell>
          <cell r="K18">
            <v>25307</v>
          </cell>
          <cell r="L18" t="str">
            <v>할증 5%</v>
          </cell>
        </row>
        <row r="19">
          <cell r="B19" t="str">
            <v>150A</v>
          </cell>
          <cell r="C19">
            <v>83</v>
          </cell>
          <cell r="D19" t="str">
            <v>M</v>
          </cell>
          <cell r="E19">
            <v>14095</v>
          </cell>
          <cell r="F19">
            <v>1169885</v>
          </cell>
          <cell r="K19">
            <v>1228379</v>
          </cell>
          <cell r="L19" t="str">
            <v>할증 5%</v>
          </cell>
        </row>
        <row r="20">
          <cell r="B20" t="str">
            <v>350A</v>
          </cell>
          <cell r="C20">
            <v>29</v>
          </cell>
          <cell r="D20" t="str">
            <v>M</v>
          </cell>
          <cell r="E20">
            <v>49828</v>
          </cell>
          <cell r="F20">
            <v>1445012</v>
          </cell>
          <cell r="K20">
            <v>1517263</v>
          </cell>
          <cell r="L20" t="str">
            <v>할증 5%</v>
          </cell>
        </row>
        <row r="21">
          <cell r="B21" t="str">
            <v>400A</v>
          </cell>
          <cell r="C21">
            <v>34</v>
          </cell>
          <cell r="D21" t="str">
            <v>M</v>
          </cell>
          <cell r="E21">
            <v>65531</v>
          </cell>
          <cell r="F21">
            <v>2228054</v>
          </cell>
          <cell r="K21">
            <v>2339457</v>
          </cell>
          <cell r="L21" t="str">
            <v>할증 5%</v>
          </cell>
        </row>
        <row r="22">
          <cell r="B22" t="str">
            <v>450A</v>
          </cell>
          <cell r="C22">
            <v>26</v>
          </cell>
          <cell r="D22" t="str">
            <v>M</v>
          </cell>
          <cell r="E22">
            <v>82788</v>
          </cell>
          <cell r="F22">
            <v>2152488</v>
          </cell>
          <cell r="K22">
            <v>2260112</v>
          </cell>
          <cell r="L22" t="str">
            <v>할증 5%</v>
          </cell>
        </row>
        <row r="23">
          <cell r="B23" t="str">
            <v>500A</v>
          </cell>
          <cell r="C23">
            <v>19</v>
          </cell>
          <cell r="D23" t="str">
            <v>M</v>
          </cell>
          <cell r="E23">
            <v>97502</v>
          </cell>
          <cell r="F23">
            <v>1852538</v>
          </cell>
          <cell r="K23">
            <v>1945165</v>
          </cell>
          <cell r="L23" t="str">
            <v>할증 5%</v>
          </cell>
        </row>
        <row r="24">
          <cell r="B24" t="str">
            <v>650A</v>
          </cell>
          <cell r="C24">
            <v>55</v>
          </cell>
          <cell r="D24" t="str">
            <v>M</v>
          </cell>
          <cell r="E24">
            <v>378840</v>
          </cell>
          <cell r="F24">
            <v>20836200</v>
          </cell>
          <cell r="K24">
            <v>21878010</v>
          </cell>
          <cell r="L24" t="str">
            <v>할증 5%</v>
          </cell>
        </row>
        <row r="25">
          <cell r="A25" t="str">
            <v>PIPE 재료비 계</v>
          </cell>
          <cell r="K25">
            <v>31690354</v>
          </cell>
        </row>
        <row r="27">
          <cell r="A27" t="str">
            <v xml:space="preserve">      2) 45 ELBOW</v>
          </cell>
        </row>
        <row r="28">
          <cell r="B28" t="str">
            <v>150A</v>
          </cell>
          <cell r="C28">
            <v>1</v>
          </cell>
          <cell r="D28" t="str">
            <v>EA</v>
          </cell>
          <cell r="E28">
            <v>12290</v>
          </cell>
          <cell r="F28">
            <v>12290</v>
          </cell>
          <cell r="K28">
            <v>12290</v>
          </cell>
        </row>
        <row r="29">
          <cell r="B29" t="str">
            <v>450A</v>
          </cell>
          <cell r="C29">
            <v>1</v>
          </cell>
          <cell r="D29" t="str">
            <v>EA</v>
          </cell>
          <cell r="E29">
            <v>141780</v>
          </cell>
          <cell r="F29">
            <v>141780</v>
          </cell>
          <cell r="K29">
            <v>141780</v>
          </cell>
        </row>
        <row r="30">
          <cell r="B30" t="str">
            <v>650A</v>
          </cell>
          <cell r="C30">
            <v>2</v>
          </cell>
          <cell r="D30" t="str">
            <v>EA</v>
          </cell>
          <cell r="E30">
            <v>580650</v>
          </cell>
          <cell r="F30">
            <v>1161300</v>
          </cell>
          <cell r="K30">
            <v>1161300</v>
          </cell>
        </row>
        <row r="31">
          <cell r="A31" t="str">
            <v>45 ELL 재료비 계</v>
          </cell>
          <cell r="K31">
            <v>1315370</v>
          </cell>
        </row>
        <row r="33">
          <cell r="A33" t="str">
            <v xml:space="preserve">      3) 90 ELBOW(LR)</v>
          </cell>
        </row>
        <row r="34">
          <cell r="B34" t="str">
            <v>15A</v>
          </cell>
          <cell r="C34">
            <v>11</v>
          </cell>
          <cell r="D34" t="str">
            <v>EA</v>
          </cell>
          <cell r="E34">
            <v>1050</v>
          </cell>
          <cell r="F34">
            <v>11550</v>
          </cell>
          <cell r="K34">
            <v>11550</v>
          </cell>
        </row>
        <row r="35">
          <cell r="B35" t="str">
            <v>25A</v>
          </cell>
          <cell r="C35">
            <v>5</v>
          </cell>
          <cell r="D35" t="str">
            <v>EA</v>
          </cell>
          <cell r="E35">
            <v>2030</v>
          </cell>
          <cell r="F35">
            <v>10150</v>
          </cell>
          <cell r="K35">
            <v>10150</v>
          </cell>
        </row>
        <row r="36">
          <cell r="B36" t="str">
            <v>50A</v>
          </cell>
          <cell r="C36">
            <v>4</v>
          </cell>
          <cell r="D36" t="str">
            <v>EA</v>
          </cell>
          <cell r="E36">
            <v>7420</v>
          </cell>
          <cell r="F36">
            <v>29680</v>
          </cell>
          <cell r="K36">
            <v>29680</v>
          </cell>
        </row>
        <row r="37">
          <cell r="B37" t="str">
            <v>65A</v>
          </cell>
          <cell r="C37">
            <v>73</v>
          </cell>
          <cell r="D37" t="str">
            <v>EA</v>
          </cell>
          <cell r="E37">
            <v>2640</v>
          </cell>
          <cell r="F37">
            <v>192720</v>
          </cell>
          <cell r="K37">
            <v>192720</v>
          </cell>
        </row>
        <row r="38">
          <cell r="B38" t="str">
            <v>80A</v>
          </cell>
          <cell r="C38">
            <v>1</v>
          </cell>
          <cell r="D38" t="str">
            <v>EA</v>
          </cell>
          <cell r="E38">
            <v>3528</v>
          </cell>
          <cell r="F38">
            <v>3528</v>
          </cell>
          <cell r="K38">
            <v>3528</v>
          </cell>
        </row>
        <row r="39">
          <cell r="B39" t="str">
            <v>100A</v>
          </cell>
          <cell r="C39">
            <v>4</v>
          </cell>
          <cell r="D39" t="str">
            <v>EA</v>
          </cell>
          <cell r="E39">
            <v>5840</v>
          </cell>
          <cell r="F39">
            <v>23360</v>
          </cell>
          <cell r="K39">
            <v>23360</v>
          </cell>
        </row>
        <row r="40">
          <cell r="B40" t="str">
            <v>150A</v>
          </cell>
          <cell r="C40">
            <v>11</v>
          </cell>
          <cell r="D40" t="str">
            <v>EA</v>
          </cell>
          <cell r="E40">
            <v>15200</v>
          </cell>
          <cell r="F40">
            <v>167200</v>
          </cell>
          <cell r="K40">
            <v>167200</v>
          </cell>
        </row>
        <row r="41">
          <cell r="B41" t="str">
            <v>350A</v>
          </cell>
          <cell r="C41">
            <v>6</v>
          </cell>
          <cell r="D41" t="str">
            <v>EA</v>
          </cell>
          <cell r="E41">
            <v>120320</v>
          </cell>
          <cell r="F41">
            <v>721920</v>
          </cell>
          <cell r="K41">
            <v>721920</v>
          </cell>
        </row>
        <row r="42">
          <cell r="B42" t="str">
            <v>400A</v>
          </cell>
          <cell r="C42">
            <v>10</v>
          </cell>
          <cell r="D42" t="str">
            <v>EA</v>
          </cell>
          <cell r="E42">
            <v>218240</v>
          </cell>
          <cell r="F42">
            <v>2182400</v>
          </cell>
          <cell r="K42">
            <v>2182400</v>
          </cell>
        </row>
        <row r="43">
          <cell r="B43" t="str">
            <v>450A</v>
          </cell>
          <cell r="C43">
            <v>10</v>
          </cell>
          <cell r="D43" t="str">
            <v>EA</v>
          </cell>
          <cell r="E43">
            <v>202540</v>
          </cell>
          <cell r="F43">
            <v>2025400</v>
          </cell>
          <cell r="K43">
            <v>2025400</v>
          </cell>
        </row>
        <row r="44">
          <cell r="B44" t="str">
            <v>500A</v>
          </cell>
          <cell r="C44">
            <v>4</v>
          </cell>
          <cell r="D44" t="str">
            <v>EA</v>
          </cell>
          <cell r="E44">
            <v>264630</v>
          </cell>
          <cell r="F44">
            <v>1058520</v>
          </cell>
          <cell r="K44">
            <v>1058520</v>
          </cell>
        </row>
        <row r="45">
          <cell r="B45" t="str">
            <v>650A</v>
          </cell>
          <cell r="C45">
            <v>8</v>
          </cell>
          <cell r="D45" t="str">
            <v>EA</v>
          </cell>
          <cell r="E45">
            <v>860310</v>
          </cell>
          <cell r="F45">
            <v>6882480</v>
          </cell>
          <cell r="K45">
            <v>6882480</v>
          </cell>
        </row>
        <row r="46">
          <cell r="A46" t="str">
            <v>90 ELBOW(LR) 재료비 계</v>
          </cell>
          <cell r="K46">
            <v>13308908</v>
          </cell>
        </row>
        <row r="48">
          <cell r="A48" t="str">
            <v xml:space="preserve">      4) 90 ELBOW(SR)</v>
          </cell>
        </row>
        <row r="49">
          <cell r="B49" t="str">
            <v>450A</v>
          </cell>
          <cell r="C49">
            <v>7</v>
          </cell>
          <cell r="D49" t="str">
            <v>EA</v>
          </cell>
          <cell r="E49">
            <v>169830</v>
          </cell>
          <cell r="F49">
            <v>1188810</v>
          </cell>
          <cell r="K49">
            <v>1188810</v>
          </cell>
        </row>
        <row r="50">
          <cell r="B50" t="str">
            <v>500A</v>
          </cell>
          <cell r="C50">
            <v>10</v>
          </cell>
          <cell r="D50" t="str">
            <v>EA</v>
          </cell>
          <cell r="E50">
            <v>229710</v>
          </cell>
          <cell r="F50">
            <v>2297100</v>
          </cell>
          <cell r="K50">
            <v>2297100</v>
          </cell>
        </row>
        <row r="51">
          <cell r="B51" t="str">
            <v>650A</v>
          </cell>
          <cell r="C51">
            <v>12</v>
          </cell>
          <cell r="D51" t="str">
            <v>EA</v>
          </cell>
          <cell r="E51">
            <v>688250</v>
          </cell>
          <cell r="F51">
            <v>8259000</v>
          </cell>
          <cell r="K51">
            <v>8259000</v>
          </cell>
        </row>
        <row r="52">
          <cell r="A52" t="str">
            <v>90 ELBOW(SR) 재료비 계</v>
          </cell>
          <cell r="K52">
            <v>11744910</v>
          </cell>
        </row>
        <row r="54">
          <cell r="A54" t="str">
            <v xml:space="preserve">      5) CAP</v>
          </cell>
        </row>
        <row r="55">
          <cell r="B55" t="str">
            <v>20A</v>
          </cell>
          <cell r="C55">
            <v>13</v>
          </cell>
          <cell r="D55" t="str">
            <v>EA</v>
          </cell>
          <cell r="E55">
            <v>910</v>
          </cell>
          <cell r="F55">
            <v>11830</v>
          </cell>
          <cell r="K55">
            <v>11830</v>
          </cell>
        </row>
        <row r="56">
          <cell r="B56" t="str">
            <v>25A</v>
          </cell>
          <cell r="C56">
            <v>20</v>
          </cell>
          <cell r="D56" t="str">
            <v>EA</v>
          </cell>
          <cell r="E56">
            <v>1290</v>
          </cell>
          <cell r="F56">
            <v>25800</v>
          </cell>
          <cell r="K56">
            <v>25800</v>
          </cell>
        </row>
        <row r="57">
          <cell r="B57" t="str">
            <v>50A</v>
          </cell>
          <cell r="C57">
            <v>4</v>
          </cell>
          <cell r="D57" t="str">
            <v>EA</v>
          </cell>
          <cell r="E57">
            <v>3530</v>
          </cell>
          <cell r="F57">
            <v>14120</v>
          </cell>
          <cell r="K57">
            <v>14120</v>
          </cell>
        </row>
        <row r="58">
          <cell r="A58" t="str">
            <v>CAP 재료비 계</v>
          </cell>
          <cell r="K58">
            <v>51750</v>
          </cell>
        </row>
        <row r="60">
          <cell r="A60" t="str">
            <v xml:space="preserve">      6) COUPLING</v>
          </cell>
        </row>
        <row r="61">
          <cell r="B61" t="str">
            <v>15A</v>
          </cell>
          <cell r="C61">
            <v>39</v>
          </cell>
          <cell r="D61" t="str">
            <v>EA</v>
          </cell>
          <cell r="E61">
            <v>770</v>
          </cell>
          <cell r="F61">
            <v>30030</v>
          </cell>
          <cell r="K61">
            <v>30030</v>
          </cell>
        </row>
        <row r="62">
          <cell r="B62" t="str">
            <v>20A</v>
          </cell>
          <cell r="C62">
            <v>13</v>
          </cell>
          <cell r="D62" t="str">
            <v>EA</v>
          </cell>
          <cell r="E62">
            <v>910</v>
          </cell>
          <cell r="F62">
            <v>11830</v>
          </cell>
          <cell r="K62">
            <v>11830</v>
          </cell>
        </row>
        <row r="63">
          <cell r="B63" t="str">
            <v>25A</v>
          </cell>
          <cell r="C63">
            <v>26</v>
          </cell>
          <cell r="D63" t="str">
            <v>EA</v>
          </cell>
          <cell r="E63">
            <v>1190</v>
          </cell>
          <cell r="F63">
            <v>30940</v>
          </cell>
          <cell r="K63">
            <v>30940</v>
          </cell>
        </row>
        <row r="64">
          <cell r="B64" t="str">
            <v>40A</v>
          </cell>
          <cell r="C64">
            <v>3</v>
          </cell>
          <cell r="D64" t="str">
            <v>EA</v>
          </cell>
          <cell r="E64">
            <v>2310</v>
          </cell>
          <cell r="F64">
            <v>6930</v>
          </cell>
          <cell r="K64">
            <v>6930</v>
          </cell>
        </row>
        <row r="65">
          <cell r="B65" t="str">
            <v>50A</v>
          </cell>
          <cell r="C65">
            <v>4</v>
          </cell>
          <cell r="D65" t="str">
            <v>EA</v>
          </cell>
          <cell r="E65">
            <v>3570</v>
          </cell>
          <cell r="F65">
            <v>14280</v>
          </cell>
          <cell r="K65">
            <v>14280</v>
          </cell>
        </row>
        <row r="66">
          <cell r="A66" t="str">
            <v>COUPLING 재료비 계</v>
          </cell>
          <cell r="K66">
            <v>94010</v>
          </cell>
        </row>
        <row r="68">
          <cell r="A68" t="str">
            <v xml:space="preserve">      7) ECC. SWAGE</v>
          </cell>
        </row>
        <row r="69">
          <cell r="B69" t="str">
            <v>80AX50A</v>
          </cell>
          <cell r="C69">
            <v>3</v>
          </cell>
          <cell r="D69" t="str">
            <v>EA</v>
          </cell>
          <cell r="E69">
            <v>3360</v>
          </cell>
          <cell r="F69">
            <v>10080</v>
          </cell>
          <cell r="K69">
            <v>10080</v>
          </cell>
        </row>
        <row r="70">
          <cell r="A70" t="str">
            <v>CON. REDUCER 재료비 계</v>
          </cell>
          <cell r="K70">
            <v>10080</v>
          </cell>
        </row>
        <row r="72">
          <cell r="A72" t="str">
            <v xml:space="preserve">      8) ECC. REDUCER</v>
          </cell>
        </row>
        <row r="73">
          <cell r="B73" t="str">
            <v>65AX50A</v>
          </cell>
          <cell r="C73">
            <v>10</v>
          </cell>
          <cell r="D73" t="str">
            <v>EA</v>
          </cell>
          <cell r="E73">
            <v>1936</v>
          </cell>
          <cell r="F73">
            <v>19360</v>
          </cell>
          <cell r="K73">
            <v>19360</v>
          </cell>
        </row>
        <row r="74">
          <cell r="B74" t="str">
            <v>150AX65A</v>
          </cell>
          <cell r="C74">
            <v>3</v>
          </cell>
          <cell r="D74" t="str">
            <v>EA</v>
          </cell>
          <cell r="E74">
            <v>9840</v>
          </cell>
          <cell r="F74">
            <v>29520</v>
          </cell>
          <cell r="K74">
            <v>29520</v>
          </cell>
        </row>
        <row r="75">
          <cell r="B75" t="str">
            <v>150AX80A</v>
          </cell>
          <cell r="C75">
            <v>4</v>
          </cell>
          <cell r="D75" t="str">
            <v>EA</v>
          </cell>
          <cell r="E75">
            <v>14640</v>
          </cell>
          <cell r="F75">
            <v>58560</v>
          </cell>
          <cell r="K75">
            <v>58560</v>
          </cell>
        </row>
        <row r="76">
          <cell r="B76" t="str">
            <v>150AX100A</v>
          </cell>
          <cell r="C76">
            <v>1</v>
          </cell>
          <cell r="D76" t="str">
            <v>EA</v>
          </cell>
          <cell r="E76">
            <v>9840</v>
          </cell>
          <cell r="F76">
            <v>9840</v>
          </cell>
          <cell r="K76">
            <v>9840</v>
          </cell>
        </row>
        <row r="77">
          <cell r="B77" t="str">
            <v>450AX350A</v>
          </cell>
          <cell r="C77">
            <v>3</v>
          </cell>
          <cell r="D77" t="str">
            <v>EA</v>
          </cell>
          <cell r="E77">
            <v>122980</v>
          </cell>
          <cell r="F77">
            <v>368940</v>
          </cell>
          <cell r="K77">
            <v>368940</v>
          </cell>
        </row>
        <row r="78">
          <cell r="B78" t="str">
            <v>450AX400A</v>
          </cell>
          <cell r="C78">
            <v>2</v>
          </cell>
          <cell r="D78" t="str">
            <v>EA</v>
          </cell>
          <cell r="E78">
            <v>98500</v>
          </cell>
          <cell r="F78">
            <v>197000</v>
          </cell>
          <cell r="K78">
            <v>197000</v>
          </cell>
        </row>
        <row r="79">
          <cell r="B79" t="str">
            <v>500AX400A</v>
          </cell>
          <cell r="C79">
            <v>3</v>
          </cell>
          <cell r="D79" t="str">
            <v>EA</v>
          </cell>
          <cell r="E79">
            <v>172970</v>
          </cell>
          <cell r="F79">
            <v>518910</v>
          </cell>
          <cell r="K79">
            <v>518910</v>
          </cell>
        </row>
        <row r="80">
          <cell r="B80" t="str">
            <v>500AX450A</v>
          </cell>
          <cell r="C80">
            <v>2</v>
          </cell>
          <cell r="D80" t="str">
            <v>EA</v>
          </cell>
          <cell r="E80">
            <v>136380</v>
          </cell>
          <cell r="F80">
            <v>272760</v>
          </cell>
          <cell r="K80">
            <v>272760</v>
          </cell>
        </row>
        <row r="81">
          <cell r="B81" t="str">
            <v>650AX450A</v>
          </cell>
          <cell r="C81">
            <v>2</v>
          </cell>
          <cell r="D81" t="str">
            <v>EA</v>
          </cell>
          <cell r="E81">
            <v>438100</v>
          </cell>
          <cell r="F81">
            <v>876200</v>
          </cell>
          <cell r="K81">
            <v>876200</v>
          </cell>
        </row>
        <row r="82">
          <cell r="B82" t="str">
            <v>650AX500A</v>
          </cell>
          <cell r="C82">
            <v>2</v>
          </cell>
          <cell r="D82" t="str">
            <v>EA</v>
          </cell>
          <cell r="E82">
            <v>438100</v>
          </cell>
          <cell r="F82">
            <v>876200</v>
          </cell>
          <cell r="K82">
            <v>876200</v>
          </cell>
        </row>
        <row r="83">
          <cell r="A83" t="str">
            <v>ECC. REDUCER 재료비 계</v>
          </cell>
          <cell r="K83">
            <v>3227290</v>
          </cell>
        </row>
        <row r="85">
          <cell r="A85" t="str">
            <v xml:space="preserve">      9) TEE</v>
          </cell>
        </row>
        <row r="86">
          <cell r="B86" t="str">
            <v>150A</v>
          </cell>
          <cell r="C86">
            <v>1</v>
          </cell>
          <cell r="D86" t="str">
            <v>EA</v>
          </cell>
          <cell r="E86">
            <v>20000</v>
          </cell>
          <cell r="F86">
            <v>20000</v>
          </cell>
          <cell r="K86">
            <v>20000</v>
          </cell>
        </row>
        <row r="87">
          <cell r="B87" t="str">
            <v>450A</v>
          </cell>
          <cell r="C87">
            <v>1</v>
          </cell>
          <cell r="D87" t="str">
            <v>EA</v>
          </cell>
          <cell r="E87">
            <v>257980</v>
          </cell>
          <cell r="F87">
            <v>257980</v>
          </cell>
          <cell r="K87">
            <v>257980</v>
          </cell>
        </row>
        <row r="88">
          <cell r="B88" t="str">
            <v>500A</v>
          </cell>
          <cell r="C88">
            <v>1</v>
          </cell>
          <cell r="D88" t="str">
            <v>EA</v>
          </cell>
          <cell r="E88">
            <v>313050</v>
          </cell>
          <cell r="F88">
            <v>313050</v>
          </cell>
          <cell r="K88">
            <v>313050</v>
          </cell>
        </row>
        <row r="89">
          <cell r="B89" t="str">
            <v>650A</v>
          </cell>
          <cell r="C89">
            <v>4</v>
          </cell>
          <cell r="D89" t="str">
            <v>EA</v>
          </cell>
          <cell r="E89">
            <v>862490</v>
          </cell>
          <cell r="F89">
            <v>3449960</v>
          </cell>
          <cell r="K89">
            <v>3449960</v>
          </cell>
        </row>
        <row r="90">
          <cell r="B90" t="str">
            <v>65AX50A</v>
          </cell>
          <cell r="C90">
            <v>5</v>
          </cell>
          <cell r="D90" t="str">
            <v>EA</v>
          </cell>
          <cell r="E90">
            <v>4640</v>
          </cell>
          <cell r="F90">
            <v>23200</v>
          </cell>
          <cell r="K90">
            <v>23200</v>
          </cell>
        </row>
        <row r="91">
          <cell r="B91" t="str">
            <v>150AX65A</v>
          </cell>
          <cell r="C91">
            <v>7</v>
          </cell>
          <cell r="D91" t="str">
            <v>EA</v>
          </cell>
          <cell r="E91">
            <v>24000</v>
          </cell>
          <cell r="F91">
            <v>168000</v>
          </cell>
          <cell r="K91">
            <v>168000</v>
          </cell>
        </row>
        <row r="92">
          <cell r="B92" t="str">
            <v>150AX80A</v>
          </cell>
          <cell r="C92">
            <v>2</v>
          </cell>
          <cell r="D92" t="str">
            <v>EA</v>
          </cell>
          <cell r="E92">
            <v>24000</v>
          </cell>
          <cell r="F92">
            <v>48000</v>
          </cell>
          <cell r="K92">
            <v>48000</v>
          </cell>
        </row>
        <row r="93">
          <cell r="B93" t="str">
            <v>150AX100A</v>
          </cell>
          <cell r="C93">
            <v>3</v>
          </cell>
          <cell r="D93" t="str">
            <v>EA</v>
          </cell>
          <cell r="E93">
            <v>24000</v>
          </cell>
          <cell r="F93">
            <v>72000</v>
          </cell>
          <cell r="K93">
            <v>72000</v>
          </cell>
        </row>
        <row r="94">
          <cell r="B94" t="str">
            <v>650AX450A</v>
          </cell>
          <cell r="C94">
            <v>4</v>
          </cell>
          <cell r="D94" t="str">
            <v>EA</v>
          </cell>
          <cell r="E94">
            <v>862490</v>
          </cell>
          <cell r="F94">
            <v>3449960</v>
          </cell>
          <cell r="K94">
            <v>3449960</v>
          </cell>
        </row>
        <row r="95">
          <cell r="B95" t="str">
            <v>650AX500A</v>
          </cell>
          <cell r="C95">
            <v>4</v>
          </cell>
          <cell r="D95" t="str">
            <v>EA</v>
          </cell>
          <cell r="E95">
            <v>862490</v>
          </cell>
          <cell r="F95">
            <v>3449960</v>
          </cell>
          <cell r="K95">
            <v>3449960</v>
          </cell>
        </row>
        <row r="96">
          <cell r="A96" t="str">
            <v>TEE 재료비 계</v>
          </cell>
          <cell r="K96">
            <v>11252110</v>
          </cell>
        </row>
        <row r="98">
          <cell r="A98" t="str">
            <v xml:space="preserve">      10) WELDOLET</v>
          </cell>
        </row>
        <row r="99">
          <cell r="B99" t="str">
            <v>150A</v>
          </cell>
          <cell r="C99">
            <v>2</v>
          </cell>
          <cell r="D99" t="str">
            <v>EA</v>
          </cell>
          <cell r="E99">
            <v>146850</v>
          </cell>
          <cell r="F99">
            <v>293700</v>
          </cell>
          <cell r="K99">
            <v>293700</v>
          </cell>
        </row>
        <row r="100">
          <cell r="A100" t="str">
            <v>WELDOLET 재료비 계</v>
          </cell>
          <cell r="K100">
            <v>293700</v>
          </cell>
        </row>
        <row r="102">
          <cell r="A102" t="str">
            <v xml:space="preserve">      11) FLANGE</v>
          </cell>
        </row>
        <row r="103">
          <cell r="B103" t="str">
            <v>65A</v>
          </cell>
          <cell r="C103">
            <v>40</v>
          </cell>
          <cell r="D103" t="str">
            <v>EA</v>
          </cell>
          <cell r="E103">
            <v>8950</v>
          </cell>
          <cell r="F103">
            <v>358000</v>
          </cell>
          <cell r="K103">
            <v>358000</v>
          </cell>
        </row>
        <row r="104">
          <cell r="B104" t="str">
            <v>350A</v>
          </cell>
          <cell r="C104">
            <v>3</v>
          </cell>
          <cell r="D104" t="str">
            <v>EA</v>
          </cell>
          <cell r="E104">
            <v>216370</v>
          </cell>
          <cell r="F104">
            <v>649110</v>
          </cell>
          <cell r="K104">
            <v>649110</v>
          </cell>
        </row>
        <row r="105">
          <cell r="B105" t="str">
            <v>400A</v>
          </cell>
          <cell r="C105">
            <v>5</v>
          </cell>
          <cell r="D105" t="str">
            <v>EA</v>
          </cell>
          <cell r="E105">
            <v>239700</v>
          </cell>
          <cell r="F105">
            <v>1198500</v>
          </cell>
          <cell r="K105">
            <v>1198500</v>
          </cell>
        </row>
        <row r="106">
          <cell r="B106" t="str">
            <v>450A</v>
          </cell>
          <cell r="C106">
            <v>12</v>
          </cell>
          <cell r="D106" t="str">
            <v>EA</v>
          </cell>
          <cell r="E106">
            <v>273630</v>
          </cell>
          <cell r="F106">
            <v>3283560</v>
          </cell>
          <cell r="K106">
            <v>3283560</v>
          </cell>
        </row>
        <row r="107">
          <cell r="B107" t="str">
            <v>500A</v>
          </cell>
          <cell r="C107">
            <v>10</v>
          </cell>
          <cell r="D107" t="str">
            <v>EA</v>
          </cell>
          <cell r="E107">
            <v>328070</v>
          </cell>
          <cell r="F107">
            <v>3280700</v>
          </cell>
          <cell r="K107">
            <v>3280700</v>
          </cell>
        </row>
        <row r="108">
          <cell r="A108" t="str">
            <v>FLANGE 재료비 계</v>
          </cell>
          <cell r="K108">
            <v>8769870</v>
          </cell>
        </row>
        <row r="110">
          <cell r="A110" t="str">
            <v xml:space="preserve">      12) GASKET</v>
          </cell>
        </row>
        <row r="111">
          <cell r="B111" t="str">
            <v>65A</v>
          </cell>
          <cell r="C111">
            <v>22</v>
          </cell>
          <cell r="D111" t="str">
            <v>EA</v>
          </cell>
          <cell r="E111">
            <v>310</v>
          </cell>
          <cell r="F111">
            <v>6820</v>
          </cell>
          <cell r="K111">
            <v>6820</v>
          </cell>
        </row>
        <row r="112">
          <cell r="B112" t="str">
            <v>350A</v>
          </cell>
          <cell r="C112">
            <v>3</v>
          </cell>
          <cell r="D112" t="str">
            <v>EA</v>
          </cell>
          <cell r="E112">
            <v>4830</v>
          </cell>
          <cell r="F112">
            <v>14490</v>
          </cell>
          <cell r="K112">
            <v>14490</v>
          </cell>
        </row>
        <row r="113">
          <cell r="B113" t="str">
            <v>400A</v>
          </cell>
          <cell r="C113">
            <v>5</v>
          </cell>
          <cell r="D113" t="str">
            <v>EA</v>
          </cell>
          <cell r="E113">
            <v>6000</v>
          </cell>
          <cell r="F113">
            <v>30000</v>
          </cell>
          <cell r="K113">
            <v>30000</v>
          </cell>
        </row>
        <row r="114">
          <cell r="B114" t="str">
            <v>450A</v>
          </cell>
          <cell r="C114">
            <v>12</v>
          </cell>
          <cell r="D114" t="str">
            <v>EA</v>
          </cell>
          <cell r="E114">
            <v>7440</v>
          </cell>
          <cell r="F114">
            <v>89280</v>
          </cell>
          <cell r="K114">
            <v>89280</v>
          </cell>
        </row>
        <row r="115">
          <cell r="B115" t="str">
            <v>500A</v>
          </cell>
          <cell r="C115">
            <v>10</v>
          </cell>
          <cell r="D115" t="str">
            <v>EA</v>
          </cell>
          <cell r="E115">
            <v>8660</v>
          </cell>
          <cell r="F115">
            <v>86600</v>
          </cell>
          <cell r="K115">
            <v>86600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원가"/>
      <sheetName val="총괄표"/>
      <sheetName val="집계"/>
      <sheetName val="밸브"/>
      <sheetName val="계기"/>
      <sheetName val="bulk"/>
      <sheetName val="hvac(관리동)"/>
      <sheetName val="hvac(제어동)"/>
      <sheetName val="Front"/>
      <sheetName val="wall"/>
      <sheetName val="설계명세서"/>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표지"/>
      <sheetName val="목차"/>
      <sheetName val="설계조건"/>
      <sheetName val="열관류율"/>
      <sheetName val="First"/>
      <sheetName val="부하계산서"/>
      <sheetName val="Front"/>
      <sheetName val="wall"/>
      <sheetName val="F.C.U ZONE집계"/>
      <sheetName val="PAC 집계"/>
      <sheetName val="RAD 집계"/>
      <sheetName val="A.H.U ZONE별집계"/>
      <sheetName val="공조기선정"/>
      <sheetName val="공조기리턴휀"/>
      <sheetName val="흡수식냉동기"/>
      <sheetName val="열교환기선정"/>
      <sheetName val="난방순환펌프-1"/>
      <sheetName val="난방순환펌프-2"/>
      <sheetName val="냉수및냉각수펌프"/>
      <sheetName val="팽창탱크"/>
      <sheetName val="저수조"/>
      <sheetName val="고가수조 산출 및 선정"/>
      <sheetName val="급수펌프"/>
      <sheetName val="급탕열량"/>
      <sheetName val="열교환기산정(급탕용)"/>
      <sheetName val="급탕순환펌프"/>
      <sheetName val="급수인입관경"/>
      <sheetName val="배수펌프"/>
      <sheetName val="풍량산정"/>
      <sheetName val="지하주차장환기량"/>
      <sheetName val="팬선정"/>
      <sheetName val="sheets"/>
      <sheetName val="ZONE"/>
      <sheetName val="DATA"/>
      <sheetName val="hvac(제어동)"/>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C2" t="str">
            <v>방위</v>
          </cell>
          <cell r="H2" t="str">
            <v>방위</v>
          </cell>
          <cell r="V2" t="str">
            <v>방위</v>
          </cell>
        </row>
        <row r="3">
          <cell r="V3" t="str">
            <v>H</v>
          </cell>
        </row>
        <row r="11">
          <cell r="H11" t="str">
            <v>W</v>
          </cell>
        </row>
        <row r="12">
          <cell r="H12" t="str">
            <v>S</v>
          </cell>
        </row>
        <row r="15">
          <cell r="H15" t="str">
            <v>W</v>
          </cell>
        </row>
        <row r="16">
          <cell r="H16" t="str">
            <v>N</v>
          </cell>
        </row>
        <row r="19">
          <cell r="H19" t="str">
            <v>N</v>
          </cell>
        </row>
        <row r="23">
          <cell r="C23" t="str">
            <v>S</v>
          </cell>
          <cell r="H23" t="str">
            <v>S</v>
          </cell>
        </row>
        <row r="27">
          <cell r="H27" t="str">
            <v>S</v>
          </cell>
        </row>
        <row r="31">
          <cell r="C31" t="str">
            <v>S</v>
          </cell>
          <cell r="H31" t="str">
            <v>S</v>
          </cell>
        </row>
        <row r="32">
          <cell r="C32" t="str">
            <v>E</v>
          </cell>
          <cell r="H32" t="str">
            <v>E</v>
          </cell>
        </row>
        <row r="35">
          <cell r="C35" t="str">
            <v>E</v>
          </cell>
          <cell r="H35" t="str">
            <v>E</v>
          </cell>
        </row>
        <row r="47">
          <cell r="C47" t="str">
            <v>S</v>
          </cell>
          <cell r="H47" t="str">
            <v>E</v>
          </cell>
        </row>
        <row r="48">
          <cell r="H48" t="str">
            <v>W</v>
          </cell>
        </row>
        <row r="51">
          <cell r="H51" t="str">
            <v>W</v>
          </cell>
        </row>
        <row r="55">
          <cell r="H55" t="str">
            <v>W</v>
          </cell>
        </row>
        <row r="63">
          <cell r="C63" t="str">
            <v>N</v>
          </cell>
          <cell r="H63" t="str">
            <v>N</v>
          </cell>
        </row>
        <row r="64">
          <cell r="H64" t="str">
            <v>W</v>
          </cell>
        </row>
        <row r="67">
          <cell r="C67" t="str">
            <v>S</v>
          </cell>
          <cell r="H67" t="str">
            <v>S</v>
          </cell>
        </row>
        <row r="71">
          <cell r="C71" t="str">
            <v>S</v>
          </cell>
          <cell r="H71" t="str">
            <v>S</v>
          </cell>
        </row>
        <row r="75">
          <cell r="C75" t="str">
            <v>E</v>
          </cell>
          <cell r="H75" t="str">
            <v>E</v>
          </cell>
        </row>
        <row r="76">
          <cell r="H76" t="str">
            <v>N</v>
          </cell>
        </row>
        <row r="83">
          <cell r="C83" t="str">
            <v>E</v>
          </cell>
          <cell r="H83" t="str">
            <v>N</v>
          </cell>
        </row>
        <row r="84">
          <cell r="C84" t="str">
            <v>N</v>
          </cell>
          <cell r="H84" t="str">
            <v>E</v>
          </cell>
        </row>
        <row r="87">
          <cell r="C87" t="str">
            <v>S</v>
          </cell>
          <cell r="H87" t="str">
            <v>S</v>
          </cell>
        </row>
        <row r="99">
          <cell r="C99" t="str">
            <v>S</v>
          </cell>
          <cell r="H99" t="str">
            <v>S</v>
          </cell>
          <cell r="V99" t="str">
            <v>H</v>
          </cell>
        </row>
        <row r="100">
          <cell r="C100" t="str">
            <v>W</v>
          </cell>
          <cell r="H100" t="str">
            <v>W</v>
          </cell>
        </row>
        <row r="103">
          <cell r="H103" t="str">
            <v>W</v>
          </cell>
        </row>
        <row r="104">
          <cell r="H104" t="str">
            <v>N</v>
          </cell>
        </row>
        <row r="107">
          <cell r="C107" t="str">
            <v>S</v>
          </cell>
          <cell r="H107" t="str">
            <v>S</v>
          </cell>
        </row>
        <row r="108">
          <cell r="C108" t="str">
            <v>E</v>
          </cell>
          <cell r="H108" t="str">
            <v>E</v>
          </cell>
        </row>
        <row r="109">
          <cell r="H109" t="str">
            <v>N</v>
          </cell>
        </row>
        <row r="111">
          <cell r="H111" t="str">
            <v>E</v>
          </cell>
          <cell r="V111" t="str">
            <v>H</v>
          </cell>
        </row>
        <row r="112">
          <cell r="H112" t="str">
            <v>N</v>
          </cell>
        </row>
        <row r="115">
          <cell r="H115" t="str">
            <v>N</v>
          </cell>
        </row>
        <row r="119">
          <cell r="C119" t="str">
            <v>S</v>
          </cell>
          <cell r="H119" t="str">
            <v>S</v>
          </cell>
        </row>
        <row r="120">
          <cell r="H120" t="str">
            <v>E</v>
          </cell>
        </row>
        <row r="123">
          <cell r="H123" t="str">
            <v>E</v>
          </cell>
        </row>
        <row r="124">
          <cell r="H124" t="str">
            <v>N</v>
          </cell>
        </row>
        <row r="131">
          <cell r="C131" t="str">
            <v>N</v>
          </cell>
          <cell r="H131" t="str">
            <v>E</v>
          </cell>
        </row>
        <row r="132">
          <cell r="H132" t="str">
            <v>N</v>
          </cell>
        </row>
        <row r="139">
          <cell r="C139" t="str">
            <v>E</v>
          </cell>
          <cell r="H139" t="str">
            <v>S</v>
          </cell>
          <cell r="V139" t="str">
            <v>H</v>
          </cell>
        </row>
        <row r="140">
          <cell r="H140" t="str">
            <v>E</v>
          </cell>
        </row>
        <row r="141">
          <cell r="H141" t="str">
            <v>N</v>
          </cell>
        </row>
        <row r="143">
          <cell r="C143" t="str">
            <v>N</v>
          </cell>
          <cell r="H143" t="str">
            <v>E</v>
          </cell>
        </row>
        <row r="144">
          <cell r="H144" t="str">
            <v>N</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노임단가"/>
      <sheetName val="단가조서"/>
      <sheetName val="일위대가서"/>
      <sheetName val="원가계산서"/>
      <sheetName val="기초"/>
      <sheetName val="Sheet1"/>
      <sheetName val="Sheet2"/>
      <sheetName val="Sheet3"/>
      <sheetName val="노무비"/>
      <sheetName val="자재단가"/>
      <sheetName val="찬재♥정희2"/>
      <sheetName val="찬재♥정희3"/>
      <sheetName val="찬재♥정희4"/>
      <sheetName val="찬재♥정희5"/>
      <sheetName val="찬재♥정희6"/>
      <sheetName val="찬재♥정희7"/>
      <sheetName val="10 분야표지"/>
      <sheetName val="11 부문표지"/>
      <sheetName val="13 목차"/>
      <sheetName val="AVI원가계산서"/>
      <sheetName val="21 예정공정표"/>
      <sheetName val="동원인력계획표"/>
      <sheetName val="동원인력세부내역"/>
      <sheetName val="세부내역서_JS"/>
      <sheetName val="일위대가표_JS"/>
      <sheetName val="그림"/>
      <sheetName val="50 단가비교표"/>
      <sheetName val="30 총괄내역서"/>
      <sheetName val="31 세부내역서"/>
      <sheetName val="32 세부 수량산출서"/>
      <sheetName val="40 일위대가"/>
      <sheetName val="60 노임단가기준"/>
      <sheetName val="견적단가비교표"/>
      <sheetName val="소방설치계획표 앞면 -1"/>
      <sheetName val="소방설치계획표 -2"/>
      <sheetName val="각동총합계"/>
      <sheetName val="Module1"/>
      <sheetName val="laroux"/>
      <sheetName val="전압강하"/>
      <sheetName val="인입CABLE"/>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0.COVER"/>
      <sheetName val="1부하계산서"/>
      <sheetName val="2.TR용량계산서"/>
      <sheetName val="3.단락전류"/>
      <sheetName val="4.케이블사이즈선정"/>
      <sheetName val="5.차단기정격선정"/>
      <sheetName val="6.역률개선용 콘덴서용량"/>
      <sheetName val="7.ups용량"/>
      <sheetName val="8.조도계산서"/>
      <sheetName val="9.접지계산"/>
      <sheetName val="표지"/>
      <sheetName val="원가계산"/>
      <sheetName val="내역집계표"/>
      <sheetName val="내역서"/>
      <sheetName val="자재단가비교표"/>
      <sheetName val="일위대가갑지"/>
      <sheetName val="일위대가"/>
      <sheetName val="수량집계표"/>
      <sheetName val="수량산출서"/>
      <sheetName val="노임"/>
      <sheetName val="한전수탁공사"/>
      <sheetName val="000000"/>
      <sheetName val="간지1"/>
      <sheetName val="부하"/>
      <sheetName val="조명율표"/>
      <sheetName val="전동기"/>
      <sheetName val="CABLE"/>
      <sheetName val="전선"/>
      <sheetName val="전선관"/>
      <sheetName val="Sheet1 (2)"/>
      <sheetName val="표지_소방(전기)"/>
      <sheetName val="앞지"/>
      <sheetName val="총괄표"/>
      <sheetName val="견적"/>
      <sheetName val="기계산출"/>
      <sheetName val="전기산출"/>
      <sheetName val="물가대비"/>
      <sheetName val="참고"/>
      <sheetName val="강당 전기산출"/>
      <sheetName val="내역표지"/>
      <sheetName val="강당내역"/>
      <sheetName val="2002.8월 일위"/>
      <sheetName val="물가대비2002.8월"/>
      <sheetName val="강당내역 (2)"/>
      <sheetName val="기산(체육관)"/>
      <sheetName val="내역(체육관)"/>
      <sheetName val="1.2내역서 (2)"/>
      <sheetName val="수원사회복지소강당기계산출"/>
      <sheetName val="내역서 (2)"/>
      <sheetName val="대공연장 산출"/>
      <sheetName val="체육관 기계"/>
      <sheetName val="갑지"/>
      <sheetName val="직접총괄"/>
      <sheetName val="대직접"/>
      <sheetName val="임률기준"/>
      <sheetName val="견적대비"/>
      <sheetName val="물대"/>
      <sheetName val="내표"/>
      <sheetName val="연합회(가로)"/>
      <sheetName val="갑"/>
      <sheetName val="집계"/>
      <sheetName val="내역1"/>
      <sheetName val="내역2"/>
      <sheetName val="내역3"/>
      <sheetName val="내역4"/>
      <sheetName val="일표"/>
      <sheetName val="일위"/>
      <sheetName val="산표"/>
      <sheetName val="소기산"/>
      <sheetName val="소전산"/>
      <sheetName val="단표"/>
      <sheetName val="물가"/>
      <sheetName val="기기품셈산출"/>
      <sheetName val="일위대가표"/>
      <sheetName val="원가계산결과"/>
      <sheetName val="재료비"/>
      <sheetName val="직재집계"/>
      <sheetName val="직노비"/>
      <sheetName val="일위대가목록"/>
      <sheetName val="대가"/>
      <sheetName val="단가조사표 (2)"/>
      <sheetName val="노무비집계 (2)"/>
      <sheetName val="기계수량산출"/>
      <sheetName val="전기수량산출"/>
      <sheetName val="직종별노임단가 (3)"/>
      <sheetName val="간재비 (2)"/>
      <sheetName val="전문업체-간재배분율"/>
      <sheetName val="간접노무비율산출표"/>
      <sheetName val="간접노무비"/>
      <sheetName val="경비명세서"/>
      <sheetName val="운반비(0)"/>
      <sheetName val="경비산출서"/>
      <sheetName val="일반산출"/>
      <sheetName val="이윤산출 (2)"/>
      <sheetName val="일반관리비율"/>
      <sheetName val="이윤율"/>
      <sheetName val="경비배부율산출표"/>
      <sheetName val="통계자료-경비율산출표"/>
      <sheetName val="통계자료-경비조정"/>
      <sheetName val="통계-감가상각"/>
      <sheetName val="전문업체-경비율산출표"/>
      <sheetName val="전문업체-경비조정명세표"/>
      <sheetName val="전문업체-감가상각 "/>
      <sheetName val="통계자료-일관비"/>
      <sheetName val="통계자료-일반관리비조정"/>
      <sheetName val="전문업체-일관비"/>
      <sheetName val="전문업체-일반관리비조정"/>
      <sheetName val="일관비율표"/>
      <sheetName val="구역운임"/>
      <sheetName val="명갑"/>
      <sheetName val="대아갑지"/>
      <sheetName val="경성기업"/>
      <sheetName val="명"/>
      <sheetName val="대아"/>
      <sheetName val="경성"/>
      <sheetName val="근명"/>
      <sheetName val="산출-기계"/>
      <sheetName val="산출-전기재료비"/>
      <sheetName val="산출-전기인건비"/>
      <sheetName val="검토서"/>
      <sheetName val="검토서 (2)"/>
      <sheetName val="#REF"/>
      <sheetName val="LP-1 PNL"/>
      <sheetName val="기계경비(시간당)"/>
      <sheetName val="램머"/>
      <sheetName val="우면산터널"/>
      <sheetName val="자재단가-추가제외"/>
      <sheetName val="노무단가(할증제외)"/>
      <sheetName val="노무단가(15%할증)"/>
      <sheetName val="등가거리"/>
      <sheetName val="전등할증제외"/>
      <sheetName val="전등할증구간"/>
      <sheetName val="전등집계"/>
      <sheetName val="방재할증제외"/>
      <sheetName val="방재할증구간"/>
      <sheetName val="방재집계"/>
      <sheetName val="TRAY할증제외"/>
      <sheetName val="TRAY할증"/>
      <sheetName val="TRAY집계 "/>
      <sheetName val="전화할증제외"/>
      <sheetName val="전화할증구간"/>
      <sheetName val="전화집계"/>
      <sheetName val="라디오재방송"/>
      <sheetName val="재방송집계"/>
      <sheetName val="옥외전기설비"/>
      <sheetName val="옥외전기집계"/>
      <sheetName val="단가조사"/>
      <sheetName val="일위대가서(종)"/>
      <sheetName val="가로등부표"/>
      <sheetName val="소래터널일산방향"/>
      <sheetName val="소래터널판교방향"/>
      <sheetName val="수량"/>
      <sheetName val="인공"/>
      <sheetName val="전기일위대가"/>
      <sheetName val="단면가정"/>
      <sheetName val="소방총괄표"/>
      <sheetName val="소방내역서"/>
      <sheetName val="연면적"/>
      <sheetName val="TITLE"/>
      <sheetName val="조도"/>
      <sheetName val="간선"/>
      <sheetName val="부하리스트"/>
      <sheetName val="TR"/>
      <sheetName val="MCC"/>
      <sheetName val="GEN-1"/>
      <sheetName val="GEN-2"/>
      <sheetName val="전화"/>
      <sheetName val="TV"/>
      <sheetName val="BATT"/>
      <sheetName val="BAT2"/>
      <sheetName val="접지"/>
      <sheetName val="Macro(전기)"/>
      <sheetName val="재료비단가"/>
      <sheetName val="1.2_신호vds폐기물산출"/>
      <sheetName val="1.2_신호무선전송"/>
      <sheetName val="1.3 VDS 총괄"/>
      <sheetName val="1.3VDS"/>
      <sheetName val="1.3 VDS피뢰및접지"/>
      <sheetName val="1.4 CCTV 현장"/>
      <sheetName val="1.4 CCTV 센터"/>
      <sheetName val="1.5 VMS"/>
      <sheetName val="1.6BIS"/>
      <sheetName val="5.1.2.일위대가_신호제어"/>
      <sheetName val="트럭탑재형 크레인"/>
      <sheetName val="단가"/>
      <sheetName val="Book3"/>
      <sheetName val="예산내역"/>
      <sheetName val="공사원가"/>
      <sheetName val="내역서총괄"/>
      <sheetName val="이설비내역서"/>
      <sheetName val="예산서"/>
      <sheetName val="일위목록"/>
      <sheetName val="단가비교"/>
      <sheetName val="인입공사비"/>
      <sheetName val="제어반안전진단수수료"/>
      <sheetName val="가로등주안전진단수수료"/>
      <sheetName val="전력사용요금"/>
      <sheetName val="전선관부설(횡단부)"/>
      <sheetName val="전선관부설(일반부)"/>
      <sheetName val="공원등기초(5m)"/>
      <sheetName val="가로등기초(10m)"/>
      <sheetName val="가로등기초(12m)"/>
      <sheetName val="가로등제어반기초"/>
      <sheetName val="공원등제어반기초"/>
      <sheetName val="핸드홀(600×600×600)"/>
      <sheetName val="잡철물제작설치(분전반)"/>
      <sheetName val="기계화시공(5~7m)"/>
      <sheetName val="기계화시공(8~9m)"/>
      <sheetName val="기계화시공(10~12m)"/>
      <sheetName val="단가산출-1"/>
      <sheetName val="단가산출-2"/>
      <sheetName val="산출집계(가로등)"/>
      <sheetName val="L-1A"/>
      <sheetName val="L-2A"/>
      <sheetName val="L-1B"/>
      <sheetName val="L-2B"/>
      <sheetName val="L-3B"/>
      <sheetName val="L-1C"/>
      <sheetName val="L-2C"/>
      <sheetName val="L-1D"/>
      <sheetName val="L-2D"/>
      <sheetName val="L-1E"/>
      <sheetName val="L-2E"/>
      <sheetName val="L-1F"/>
      <sheetName val="L-2F"/>
      <sheetName val="L-1G"/>
      <sheetName val="L-1H"/>
      <sheetName val="L-2H"/>
      <sheetName val="L-1I"/>
      <sheetName val="L-2I"/>
      <sheetName val="L-1J"/>
      <sheetName val="L-1K"/>
      <sheetName val="L-2K"/>
      <sheetName val="L-1L"/>
      <sheetName val="L-1M"/>
      <sheetName val="L-1N"/>
      <sheetName val="L-1O"/>
      <sheetName val="산출집계(어린이공원등)"/>
      <sheetName val="LP-어-1"/>
      <sheetName val="LP-어-2"/>
      <sheetName val="LP-어-3"/>
      <sheetName val="LP-어-4"/>
      <sheetName val="산출집계(근린공원등)"/>
      <sheetName val="LP-근1-1"/>
      <sheetName val="LP-근1-2"/>
      <sheetName val="LP-근1-3"/>
      <sheetName val="TCP-1"/>
      <sheetName val="TCP-2"/>
      <sheetName val="LP-근2-1"/>
      <sheetName val="LP-근2-2"/>
      <sheetName val="산출집계(STBOX)"/>
      <sheetName val="STBOX"/>
      <sheetName val="산출집계(선사가로등)"/>
      <sheetName val="LP-1A"/>
      <sheetName val="LP-1B"/>
      <sheetName val="LP-1C"/>
      <sheetName val="설 계 내 역 서"/>
      <sheetName val="회로별수량표"/>
      <sheetName val="Transformer"/>
      <sheetName val="Equip. Sum."/>
      <sheetName val="Elec. Load Sum.(80G)"/>
      <sheetName val="Elec. Load Sum.(320G)"/>
      <sheetName val="Elec. Load Sum.(2560G)"/>
      <sheetName val="AC-Load"/>
      <sheetName val="AC-Equip"/>
      <sheetName val="철거수량1"/>
      <sheetName val="커버"/>
      <sheetName val="시스템통합내역서"/>
      <sheetName val="시스템통합수량"/>
      <sheetName val="시스템통합집계"/>
      <sheetName val="시스템통합공량"/>
      <sheetName val="VXXXXX"/>
      <sheetName val="800+1200총괄"/>
      <sheetName val="기계(800)"/>
      <sheetName val="전기계장(800)"/>
      <sheetName val="기계(1200)"/>
      <sheetName val="CUSTOMER"/>
      <sheetName val="중총괄표"/>
      <sheetName val="무대기계"/>
      <sheetName val="무대조명"/>
      <sheetName val="배관배선"/>
      <sheetName val="전선.케이블"/>
      <sheetName val="전선관부속자재"/>
      <sheetName val="판넬부속자재"/>
      <sheetName val="판넬외함"/>
      <sheetName val="레벨류"/>
      <sheetName val="LOCAL 기기류"/>
      <sheetName val="차압.수위조절밸브류"/>
      <sheetName val="TD"/>
      <sheetName val="견적(총괄양식)"/>
      <sheetName val="원가분석(총괄양식)"/>
      <sheetName val="수원수량(총괄) (2)"/>
      <sheetName val="수원수량(총괄) (3)"/>
      <sheetName val="성과표준"/>
      <sheetName val="DPMO"/>
      <sheetName val="관급총괄표(무대장치)"/>
      <sheetName val="설계(갑지)"/>
      <sheetName val="집계표"/>
      <sheetName val="공연장내역서"/>
      <sheetName val="공연장수량산출"/>
      <sheetName val="대강당배관배선"/>
      <sheetName val="견적대비표"/>
      <sheetName val="단가대비표(2005.3)"/>
      <sheetName val="멀티내역"/>
      <sheetName val="조명내역2"/>
      <sheetName val="산출2"/>
      <sheetName val="단가표"/>
      <sheetName val="원가"/>
      <sheetName val=" 가설"/>
      <sheetName val="1. 동력"/>
      <sheetName val="2. 조명"/>
      <sheetName val="3. 접지"/>
      <sheetName val="수수료"/>
      <sheetName val="한전"/>
      <sheetName val="간지"/>
      <sheetName val="견적을지"/>
      <sheetName val="관급"/>
      <sheetName val="일대"/>
      <sheetName val="Sheet"/>
      <sheetName val="변압기"/>
      <sheetName val="내역서(토목)"/>
      <sheetName val="내역서 (전기)"/>
      <sheetName val="단가조사서"/>
      <sheetName val=" 일위대가"/>
      <sheetName val="산출근거"/>
      <sheetName val="전기산출집계"/>
      <sheetName val="토목산출집계"/>
      <sheetName val="조도계산"/>
      <sheetName val="등가거리계산"/>
      <sheetName val="전압강하계산"/>
      <sheetName val="산출금액내역"/>
      <sheetName val="세부내역"/>
      <sheetName val="1.각동별작업내용총괄표"/>
      <sheetName val="동별민원접수현황"/>
      <sheetName val="내역"/>
      <sheetName val="기계경비"/>
      <sheetName val="Chart2"/>
      <sheetName val="특성검토"/>
      <sheetName val="경제성비교"/>
      <sheetName val="data입력(2,3안)"/>
      <sheetName val="운전비계산결과(2,3안)"/>
      <sheetName val="data입력(4,5안)"/>
      <sheetName val="운전비계산결과(4,5안)"/>
      <sheetName val="내역 (1안)"/>
      <sheetName val="내역 (2안)"/>
      <sheetName val="내역 (3안)"/>
      <sheetName val="내역 (4안)"/>
      <sheetName val="내역 (5안)"/>
      <sheetName val="실별장비선정표(1,2안)"/>
      <sheetName val="실별장비선정표(3안)"/>
      <sheetName val="실별장비선정별(4,5안)"/>
      <sheetName val="9811"/>
      <sheetName val="견적단가(등기구)"/>
      <sheetName val="MCC,분전반"/>
      <sheetName val="PANEL"/>
      <sheetName val="불광(총괄집계)"/>
      <sheetName val="불광(신설)"/>
      <sheetName val="불광(철거)"/>
      <sheetName val="운반비"/>
      <sheetName val="연신내집계"/>
      <sheetName val="연신내중량집계"/>
      <sheetName val="출력하지마세요.노임단가VMS"/>
      <sheetName val="VDS-&gt;"/>
      <sheetName val="12 세부 수량산출서"/>
      <sheetName val="CCTV-&gt;"/>
      <sheetName val="23 세부 수량산출서"/>
      <sheetName val="23 수량산출근거"/>
      <sheetName val="VMS-&gt;"/>
      <sheetName val="33 세부 수량산출서"/>
      <sheetName val="토목-&gt;"/>
      <sheetName val="00 총괄내역서"/>
      <sheetName val="10 세부내역서"/>
      <sheetName val="21 세부내역서"/>
      <sheetName val="건축내역서 (2)"/>
      <sheetName val="비교표 1 (2)"/>
      <sheetName val="총괄내역서"/>
      <sheetName val="세부내역서"/>
      <sheetName val="자재단가비교"/>
      <sheetName val="일위산출-호표"/>
      <sheetName val="노임단가표"/>
      <sheetName val="물품제조"/>
      <sheetName val="견적집계"/>
      <sheetName val="7층 용기실"/>
      <sheetName val="7층"/>
      <sheetName val="2층"/>
      <sheetName val="지하5층 용기실"/>
      <sheetName val="지하5층"/>
      <sheetName val="지하6층"/>
      <sheetName val="인건비 설비7층"/>
      <sheetName val="인건비 전기(7층)"/>
      <sheetName val="콘크리트 진동기 사용료(전기식)"/>
      <sheetName val="검수고1-1층"/>
      <sheetName val="가설비"/>
      <sheetName val="xxxxxx"/>
      <sheetName val="사급자재"/>
      <sheetName val="공사주자재"/>
      <sheetName val="품셈"/>
      <sheetName val="경비"/>
      <sheetName val="경비설계"/>
      <sheetName val="일반관리비"/>
      <sheetName val="잡재료비"/>
      <sheetName val="비계설치"/>
      <sheetName val="파일시공량정산(설계)"/>
      <sheetName val="업무연락 (3)"/>
      <sheetName val="업무연락 (2)"/>
      <sheetName val="업무연락"/>
      <sheetName val="도급액산출서"/>
      <sheetName val="시행액산출서"/>
      <sheetName val="사진대지"/>
      <sheetName val="사진대지 (2)"/>
      <sheetName val="ES현황"/>
      <sheetName val="진행공사"/>
      <sheetName val="ESC산출(5차계획)"/>
      <sheetName val="신규공종(5차계획)"/>
      <sheetName val="ESC산출(5차실적)"/>
      <sheetName val="신규공종(5차실적)"/>
      <sheetName val="ESC산출(5차비대상)"/>
      <sheetName val="ESC산출(5차비대상)-복개"/>
      <sheetName val="신규공종(5차비대상)"/>
      <sheetName val="물량확정현황"/>
      <sheetName val="전체공사"/>
      <sheetName val="포장자재"/>
      <sheetName val="설계변경내용"/>
      <sheetName val="자재증감"/>
      <sheetName val="레미콘"/>
      <sheetName val="철근"/>
      <sheetName val="철근2"/>
      <sheetName val="시멘골재"/>
      <sheetName val="골재증감"/>
      <sheetName val="총괄증감"/>
      <sheetName val="토공유용"/>
      <sheetName val="수량집계"/>
      <sheetName val="관급자재집계"/>
      <sheetName val="관급자재집계(이수교)"/>
      <sheetName val="관급자재집계(복개교)"/>
      <sheetName val="딱지"/>
      <sheetName val="LED"/>
      <sheetName val="노임근거"/>
      <sheetName val="일대목차"/>
      <sheetName val="단위1"/>
      <sheetName val="단위(가)"/>
      <sheetName val="단위3"/>
      <sheetName val="산출집계"/>
      <sheetName val="기본산출서"/>
      <sheetName val="VXXXX"/>
      <sheetName val="내역집계"/>
      <sheetName val="내역-m"/>
      <sheetName val="내역-j"/>
      <sheetName val="노임m"/>
      <sheetName val="노임j"/>
      <sheetName val="수량집계m"/>
      <sheetName val="수량집계j"/>
      <sheetName val="산출-j"/>
      <sheetName val="산출-m"/>
      <sheetName val="일위노임"/>
      <sheetName val="요청"/>
      <sheetName val="단위"/>
      <sheetName val="단위물량"/>
      <sheetName val="전압"/>
      <sheetName val="원가 (2)"/>
      <sheetName val="관급집계 "/>
      <sheetName val="전관통합방송"/>
      <sheetName val="영상설비"/>
      <sheetName val="시청각실"/>
      <sheetName val="다목적강당"/>
      <sheetName val="NETWORK"/>
      <sheetName val="급식실"/>
      <sheetName val="전관통합방송 공량"/>
      <sheetName val="영상 공량"/>
      <sheetName val="다목적강당공량"/>
      <sheetName val="NETWORK 공량"/>
      <sheetName val="전화 공량"/>
      <sheetName val="급식실공량"/>
      <sheetName val="..........단가비교표..........."/>
      <sheetName val="간지 (2)"/>
      <sheetName val="전기집계표 (2)"/>
      <sheetName val="부하계산(일반)"/>
      <sheetName val="관급자재"/>
      <sheetName val="관급(방송)"/>
      <sheetName val="관급(CCTV)"/>
      <sheetName val="관급(CCTV)노임"/>
      <sheetName val="표지(관급)"/>
      <sheetName val="표7"/>
      <sheetName val="표10 (4)"/>
      <sheetName val="변압기용량"/>
      <sheetName val="관급견적-1"/>
      <sheetName val="SS-1"/>
      <sheetName val="LP-G"/>
      <sheetName val="설치비"/>
      <sheetName val="견적-2"/>
      <sheetName val="집계표 (2)"/>
      <sheetName val="SS-1 (2)"/>
      <sheetName val="LP-G (2)"/>
      <sheetName val="설치비 (2)"/>
      <sheetName val="견적-3"/>
      <sheetName val="집계표 (3)"/>
      <sheetName val="SS-1 (3)"/>
      <sheetName val="LP-G (3)"/>
      <sheetName val="설치비 (3)"/>
      <sheetName val="견적갑지"/>
      <sheetName val="관급집계"/>
      <sheetName val="관급갑지"/>
      <sheetName val="관급을지"/>
      <sheetName val="일대(판넬)"/>
      <sheetName val="견적서"/>
      <sheetName val="표지판단위수량"/>
      <sheetName val="전장품(관리용)"/>
      <sheetName val="공종별(토목)"/>
      <sheetName val="토목(토공사)"/>
      <sheetName val="토목(기초구조물)"/>
      <sheetName val="토목(상부구조물)"/>
      <sheetName val="토목(복구공사)"/>
      <sheetName val="계약서"/>
      <sheetName val="증감대비"/>
      <sheetName val="SUM"/>
      <sheetName val="시설"/>
      <sheetName val="보전 (rev2)"/>
      <sheetName val="설비집계표"/>
      <sheetName val="설비내역"/>
      <sheetName val="5-4.수전비용(총괄)"/>
      <sheetName val="내역(조경)"/>
      <sheetName val="특화"/>
      <sheetName val="단가산출"/>
      <sheetName val="견적조건서"/>
      <sheetName val="11"/>
      <sheetName val="12"/>
      <sheetName val="소림2-2지선공사비명세서(구조물)"/>
      <sheetName val="소림2-2지선공사비명세서(토공)"/>
      <sheetName val="연화1지거공사비명세서(구조물)"/>
      <sheetName val="연화1지거공사비명세서(토공)"/>
      <sheetName val="연화2지거공사비명세서(구조물)"/>
      <sheetName val="연화2지거공사비명세서(토공)"/>
      <sheetName val="연화3지거공사비명세서(구조물)"/>
      <sheetName val="연화3지거공사비명세서(토공)"/>
      <sheetName val="연화4지거공사비명세서(구조물)"/>
      <sheetName val="연화4지거공사비명세서(토공)"/>
      <sheetName val="연화5지거공사비명세서(구조물)"/>
      <sheetName val="연화5지거공사비명세서(토공)"/>
      <sheetName val="연화6지거공사비명세서(구조물)"/>
      <sheetName val="연화6지거공사비명세서(토공)"/>
      <sheetName val="억만1지거공사비명세서(구조물)"/>
      <sheetName val="억만1지거공사비명세서(토공)"/>
      <sheetName val="억만2지거공사비명세서(구조물)"/>
      <sheetName val="억만2지거공사비명세서(토공)"/>
      <sheetName val="억만3지거공사비명세서(구조물)"/>
      <sheetName val="억만3지거공사비명세서(토공)"/>
      <sheetName val="억만4지거공사비명세서(구조물)"/>
      <sheetName val="억만4지거공사비명세서(토공)"/>
      <sheetName val="억만5지거공사비명세서(구조물)"/>
      <sheetName val="억만5지거공사비명세서(토공)"/>
      <sheetName val="억만6지거공사비명세서(구조물)"/>
      <sheetName val="억만6지거공사비명세서(토공)"/>
      <sheetName val="억만7지거공사비명세서(구조물)"/>
      <sheetName val="억만7지거공사비명세서(토공)"/>
      <sheetName val="억만8지거공사비명세서(구조물)"/>
      <sheetName val="억만8지거공사비명세서(토공)"/>
      <sheetName val="억만9지거공사비명세서(구조물)"/>
      <sheetName val="억만9지거공사비명세서(토공)"/>
      <sheetName val="억만10지거공사비명세서(구조물)"/>
      <sheetName val="억만10지거공사비명세서(토공)"/>
      <sheetName val="억만11지거공사비명세서(구조물)"/>
      <sheetName val="억만11지거공사비명세서(토공)"/>
      <sheetName val="모산1지거공사비명세서(구조물)"/>
      <sheetName val="모산1지거공사비명세서(토공)"/>
      <sheetName val="모산2지거공사비명세서(구조물)"/>
      <sheetName val="모산2지거공사비명세서(토공)"/>
      <sheetName val="김천1지거공사비명세서(구조물)"/>
      <sheetName val="김천1지거공사비명세서(토공)"/>
      <sheetName val="김천2지거공사비명세서(구조물)"/>
      <sheetName val="김천2지거공사비명세서(토공)"/>
      <sheetName val="김천3지거공사비명세서(구조물)"/>
      <sheetName val="김천3지거공사비명세서(토공)"/>
      <sheetName val="부대공사공사비명세서"/>
      <sheetName val="자재(사급)"/>
      <sheetName val="원도급총공사비집계표"/>
      <sheetName val="원도급원가가계산서"/>
      <sheetName val="남흥토공내역갑지"/>
      <sheetName val="남흥철콘내역갑지"/>
      <sheetName val="내역서(재노경구분내역)"/>
      <sheetName val="내역서(대비아님)"/>
      <sheetName val="대로근거"/>
      <sheetName val="중로근거"/>
      <sheetName val="철콘총"/>
      <sheetName val="유어승수로"/>
      <sheetName val="총괄양식"/>
      <sheetName val="진짜양식"/>
      <sheetName val="수로관"/>
      <sheetName val="100호"/>
      <sheetName val="1호용배수"/>
      <sheetName val="뚜껑"/>
      <sheetName val="99 총괄표 "/>
      <sheetName val="수원공 총괄표"/>
      <sheetName val="진입도로"/>
      <sheetName val="평야부 총괄표"/>
      <sheetName val="간선 총괄표"/>
      <sheetName val="지선 총괄표 "/>
      <sheetName val="부대공사총괄"/>
      <sheetName val="공사비명세서(간선) "/>
      <sheetName val="간선재료총('99) "/>
      <sheetName val="간선토공 (정산)완"/>
      <sheetName val="간선구조물(정산)"/>
      <sheetName val="공사비명세서(지선) "/>
      <sheetName val="지선재료총('99)"/>
      <sheetName val="지선토공(정산)"/>
      <sheetName val="지선구조물(정산)"/>
      <sheetName val="부대공사"/>
      <sheetName val="토공 (총정산)"/>
      <sheetName val="주요변경내역 "/>
      <sheetName val="총공사비집계표"/>
      <sheetName val="일위목록표"/>
      <sheetName val="기계경비총괄표"/>
      <sheetName val="기계경비적용기준"/>
      <sheetName val="수량산출"/>
      <sheetName val="데크수량산출표"/>
      <sheetName val="운반경비(현장외)"/>
      <sheetName val="상하차비산출"/>
      <sheetName val="상하차적용기준"/>
      <sheetName val="이식재료산출"/>
      <sheetName val="공정표"/>
      <sheetName val="현장관리비"/>
      <sheetName val="건축내역"/>
      <sheetName val="직접경비(동명)"/>
      <sheetName val="효성CB 1P기초"/>
      <sheetName val="sort"/>
      <sheetName val="SORT(참고)"/>
      <sheetName val="Chart1"/>
      <sheetName val="4.설치원가계산서"/>
      <sheetName val="내역서(중부선)"/>
      <sheetName val="내역서(호남지선)"/>
      <sheetName val="단위일위"/>
      <sheetName val="목차"/>
      <sheetName val="공사설명서"/>
      <sheetName val="예정공정"/>
      <sheetName val="공사비총괄표"/>
      <sheetName val="공사원가 (고용보험용)"/>
      <sheetName val="단가표 (2)"/>
      <sheetName val="단가표 (3)"/>
      <sheetName val="수변전설비"/>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refreshError="1"/>
      <sheetData sheetId="98" refreshError="1"/>
      <sheetData sheetId="99"/>
      <sheetData sheetId="100" refreshError="1"/>
      <sheetData sheetId="101" refreshError="1"/>
      <sheetData sheetId="102" refreshError="1"/>
      <sheetData sheetId="103"/>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sheetData sheetId="320"/>
      <sheetData sheetId="321"/>
      <sheetData sheetId="322"/>
      <sheetData sheetId="323"/>
      <sheetData sheetId="324"/>
      <sheetData sheetId="325"/>
      <sheetData sheetId="326"/>
      <sheetData sheetId="327"/>
      <sheetData sheetId="328"/>
      <sheetData sheetId="329" refreshError="1"/>
      <sheetData sheetId="330" refreshError="1"/>
      <sheetData sheetId="331" refreshError="1"/>
      <sheetData sheetId="332" refreshError="1"/>
      <sheetData sheetId="333"/>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sheetData sheetId="386"/>
      <sheetData sheetId="387" refreshError="1"/>
      <sheetData sheetId="388"/>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sheetData sheetId="456" refreshError="1"/>
      <sheetData sheetId="457" refreshError="1"/>
      <sheetData sheetId="458" refreshError="1"/>
      <sheetData sheetId="459" refreshError="1"/>
      <sheetData sheetId="460" refreshError="1"/>
      <sheetData sheetId="461" refreshError="1"/>
      <sheetData sheetId="462" refreshError="1"/>
      <sheetData sheetId="463"/>
      <sheetData sheetId="464"/>
      <sheetData sheetId="465"/>
      <sheetData sheetId="466"/>
      <sheetData sheetId="467"/>
      <sheetData sheetId="468"/>
      <sheetData sheetId="469"/>
      <sheetData sheetId="470"/>
      <sheetData sheetId="471"/>
      <sheetData sheetId="472"/>
      <sheetData sheetId="473"/>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설계서"/>
      <sheetName val="공사원가계산서"/>
      <sheetName val="집계표"/>
      <sheetName val="일위대가"/>
      <sheetName val="시설물기초일위대가"/>
      <sheetName val="간지"/>
      <sheetName val="중기단가산출서"/>
      <sheetName val="단가비교표"/>
      <sheetName val="Sheet1"/>
      <sheetName val="Module4"/>
      <sheetName val="Module1"/>
      <sheetName val="조명시설"/>
      <sheetName val="특색있는 녹화거리 조성공사(2월 10일)"/>
      <sheetName val="CODE"/>
      <sheetName val="전기일위대가"/>
      <sheetName val="입찰안"/>
      <sheetName val="금액내역서"/>
      <sheetName val="지급자재"/>
      <sheetName val="세부내역"/>
      <sheetName val="내역"/>
      <sheetName val="조경"/>
      <sheetName val="ETC"/>
      <sheetName val="내역(전체)"/>
      <sheetName val="빌딩 안내"/>
      <sheetName val="danga"/>
      <sheetName val="ilch"/>
      <sheetName val="기초일위"/>
      <sheetName val="시설일위"/>
      <sheetName val="조명일위"/>
      <sheetName val="식재인부"/>
      <sheetName val="기성 총괄내역"/>
      <sheetName val="기성부분내역서"/>
      <sheetName val="총괄내역서"/>
      <sheetName val="내역서"/>
      <sheetName val="공정별 시공 및 집행내역"/>
      <sheetName val="깨기"/>
      <sheetName val="말뚝지지력산정"/>
      <sheetName val="hvac(제어동)"/>
      <sheetName val="골조시행"/>
      <sheetName val="데이타"/>
      <sheetName val="기둥(원형)"/>
      <sheetName val="UNSTEADY"/>
      <sheetName val="대비"/>
      <sheetName val="갑지(추정)"/>
      <sheetName val="FB25JN"/>
      <sheetName val="전기일위목록"/>
      <sheetName val="노임단가"/>
      <sheetName val="담장산출"/>
      <sheetName val="자재단가조사표-수목"/>
      <sheetName val="woo(mac)"/>
      <sheetName val="총괄표"/>
      <sheetName val="토공사"/>
      <sheetName val=" ｹ-ﾌﾞﾙ"/>
      <sheetName val="I.설계조건"/>
      <sheetName val="Sheet2"/>
      <sheetName val="단면 (2)"/>
      <sheetName val="품셈TABLE"/>
      <sheetName val="빙장비사양"/>
      <sheetName val="장비사양"/>
      <sheetName val="SLAB&quot;1&quot;"/>
      <sheetName val="2002상반기노임기준"/>
      <sheetName val="공통가설"/>
      <sheetName val="내력서"/>
      <sheetName val="기계시공"/>
      <sheetName val="BOQ건축"/>
      <sheetName val="Y-WORK"/>
      <sheetName val="밸브설치"/>
      <sheetName val="FORM-0"/>
      <sheetName val="실행내역 "/>
      <sheetName val="현장지지물물량"/>
      <sheetName val="품셈"/>
      <sheetName val="설직재-1"/>
      <sheetName val="단면가정"/>
      <sheetName val="AV시스템"/>
      <sheetName val="ITEM"/>
      <sheetName val="지수"/>
      <sheetName val="설계조건"/>
      <sheetName val="표지 (2)"/>
      <sheetName val="Macro(전선)"/>
      <sheetName val="기본단가표"/>
      <sheetName val="104동"/>
      <sheetName val="단위단가"/>
      <sheetName val="일위대가목록"/>
      <sheetName val="Sheet3"/>
      <sheetName val="토공"/>
      <sheetName val="간접"/>
      <sheetName val="98지급계획"/>
      <sheetName val="Sheet5"/>
      <sheetName val="1.우편집중내역서"/>
      <sheetName val="장비"/>
      <sheetName val="노무"/>
      <sheetName val="건축집계"/>
      <sheetName val="DATE"/>
      <sheetName val="청천내"/>
      <sheetName val="COPING"/>
      <sheetName val="직공비"/>
      <sheetName val="DATA1"/>
      <sheetName val="설비내역서"/>
      <sheetName val="건축내역서"/>
      <sheetName val="전기내역서"/>
      <sheetName val="1-1"/>
      <sheetName val="송라터널총괄"/>
      <sheetName val="11.자재단가"/>
      <sheetName val="전기"/>
      <sheetName val="#REF"/>
      <sheetName val="자재"/>
      <sheetName val="1.설계기준"/>
      <sheetName val="TYPE-A"/>
      <sheetName val="기초자료"/>
      <sheetName val="진주방향"/>
      <sheetName val="연습"/>
      <sheetName val="DC-2303"/>
      <sheetName val="예산변경원인분석"/>
      <sheetName val="4안전율"/>
      <sheetName val="1.설계조건"/>
      <sheetName val="쌍송교"/>
      <sheetName val="주경기-오배수"/>
      <sheetName val="data"/>
      <sheetName val="Total"/>
      <sheetName val="수량BOQ"/>
      <sheetName val="코드표"/>
      <sheetName val="토사(PE)"/>
      <sheetName val="hvac내역서(제어동)"/>
      <sheetName val="정부노임단가"/>
      <sheetName val="1공구산출내역서"/>
      <sheetName val="WORK"/>
      <sheetName val="기본일위"/>
      <sheetName val="견적서"/>
      <sheetName val="식재"/>
      <sheetName val="시설물"/>
      <sheetName val="식재출력용"/>
      <sheetName val="유지관리"/>
      <sheetName val="단가"/>
      <sheetName val="내역서중"/>
      <sheetName val="교각1"/>
      <sheetName val="소비자가"/>
      <sheetName val="일위목록"/>
      <sheetName val="토목"/>
      <sheetName val="갑지"/>
      <sheetName val="을지"/>
      <sheetName val="1차증가원가계산"/>
      <sheetName val="수목데이타 "/>
      <sheetName val="견"/>
      <sheetName val="대비내역"/>
      <sheetName val="목록"/>
      <sheetName val="APT내역"/>
      <sheetName val="C.S.A"/>
      <sheetName val="내역서 "/>
      <sheetName val="철근단면적"/>
      <sheetName val="신우"/>
      <sheetName val="plan&amp;section of foundation"/>
      <sheetName val="design criteria"/>
      <sheetName val="ABUT수량-A1"/>
      <sheetName val="수량산출"/>
      <sheetName val="99노임기준"/>
      <sheetName val="일위대가표"/>
      <sheetName val="부표총괄"/>
      <sheetName val="포장복구집계"/>
      <sheetName val="갑지1"/>
      <sheetName val="설계개요"/>
      <sheetName val="배수철근"/>
      <sheetName val="단"/>
      <sheetName val="금융비용"/>
      <sheetName val="퇴비산출근거"/>
      <sheetName val="인건-측정"/>
      <sheetName val="식재(1)"/>
      <sheetName val="식재부대(2)"/>
      <sheetName val="식재유지(3)"/>
      <sheetName val="조경시설(4)"/>
      <sheetName val="놀이시설(5)"/>
      <sheetName val="심사승인"/>
      <sheetName val="guard(mac)"/>
      <sheetName val="wall"/>
      <sheetName val="기성_총괄내역"/>
      <sheetName val="공정별_시공_및_집행내역"/>
      <sheetName val="단면_(2)"/>
      <sheetName val="I_설계조건"/>
      <sheetName val="단가대비"/>
      <sheetName val="dtt0301"/>
      <sheetName val="원형맨홀수량"/>
      <sheetName val="sub"/>
      <sheetName val="견적990322"/>
      <sheetName val="자재단가비교표"/>
      <sheetName val="Y_WORK"/>
      <sheetName val="97 사업추정(WEKI)"/>
      <sheetName val="DB"/>
      <sheetName val="약품공급2"/>
      <sheetName val="계산서(곡선부)"/>
      <sheetName val="-치수표(곡선부)"/>
      <sheetName val="설계명세서"/>
      <sheetName val="제경비"/>
      <sheetName val="일위목록데이타"/>
      <sheetName val="TEL"/>
      <sheetName val="분석"/>
      <sheetName val="조작대(1연)"/>
      <sheetName val="지장물C"/>
      <sheetName val="공사내역서(을)실행"/>
      <sheetName val="터파기및재료"/>
      <sheetName val=" 냉각수펌프"/>
      <sheetName val="96노임기준"/>
      <sheetName val="심사계산"/>
      <sheetName val="심사물량"/>
      <sheetName val="계산근거"/>
      <sheetName val="_ｹ-ﾌﾞﾙ"/>
      <sheetName val="특색있는_녹화거리_조성공사(2월_10일)"/>
      <sheetName val="지주목시비량산출서"/>
      <sheetName val="단가조사"/>
      <sheetName val="일위"/>
      <sheetName val="손익분석"/>
      <sheetName val="표지"/>
      <sheetName val="6PILE  (돌출)"/>
      <sheetName val="SORCE1"/>
      <sheetName val="직재"/>
      <sheetName val="내역표지"/>
      <sheetName val="3BL공동구 수량"/>
      <sheetName val="분류작업"/>
      <sheetName val="제잡비계산서"/>
      <sheetName val="시설물일위"/>
      <sheetName val="가설공사"/>
      <sheetName val="단가결정"/>
      <sheetName val="내역아"/>
      <sheetName val="울타리"/>
      <sheetName val="점수계산1-2"/>
      <sheetName val="을"/>
      <sheetName val="교각계산"/>
      <sheetName val="TOEC"/>
      <sheetName val="T1"/>
      <sheetName val="건축"/>
      <sheetName val="물량집계"/>
      <sheetName val="일위대가(계측기설치)"/>
      <sheetName val="바.한일양산"/>
      <sheetName val="견적"/>
      <sheetName val="실행내역"/>
      <sheetName val="FRP내역서"/>
      <sheetName val="File_관급"/>
      <sheetName val="공정집계"/>
      <sheetName val="직노"/>
      <sheetName val="BSD (2)"/>
      <sheetName val="물가자료"/>
      <sheetName val="전체"/>
      <sheetName val="실행간접비용"/>
      <sheetName val="calcul"/>
      <sheetName val="3.공통공사대비"/>
      <sheetName val="남양내역"/>
      <sheetName val="화재 탐지 설비"/>
      <sheetName val="TABLE"/>
      <sheetName val="계약ITEM"/>
      <sheetName val="MOTOR"/>
      <sheetName val="물량표S"/>
      <sheetName val="crude.SLAB RE-bar"/>
      <sheetName val="수량산출서"/>
      <sheetName val="대가표(품셈)"/>
      <sheetName val="토공(우물통,기타) "/>
      <sheetName val="ITB COST"/>
      <sheetName val="유기공정"/>
      <sheetName val="3.하중산정4.지지력"/>
      <sheetName val="H-pile(298x299)"/>
      <sheetName val="H-pile(250x250)"/>
      <sheetName val="노임"/>
      <sheetName val="라멘수량"/>
      <sheetName val="설계변경원가계산총괄표"/>
      <sheetName val="1월"/>
      <sheetName val="역T형"/>
      <sheetName val="대로근거"/>
      <sheetName val="TB-내역서"/>
      <sheetName val="M_B"/>
      <sheetName val="제수변수량"/>
      <sheetName val="토 적 표"/>
      <sheetName val="감가상각"/>
      <sheetName val="예산내역서"/>
      <sheetName val="설계예산서"/>
      <sheetName val="총계"/>
      <sheetName val="요율"/>
      <sheetName val="6호기"/>
      <sheetName val="접지수량"/>
      <sheetName val="제-노임"/>
      <sheetName val="제직재"/>
      <sheetName val="시설물기초"/>
      <sheetName val="날개벽(시점좌측)"/>
      <sheetName val="제수"/>
      <sheetName val="공기"/>
      <sheetName val="CRUDE RE-bar"/>
      <sheetName val="PAINT"/>
      <sheetName val="SUMMARY"/>
      <sheetName val="산근1"/>
      <sheetName val="물량표"/>
      <sheetName val="냉천부속동"/>
      <sheetName val="용소리교"/>
      <sheetName val="단위중기"/>
      <sheetName val="간선계산"/>
      <sheetName val="EKOG10건축"/>
      <sheetName val="CLAUSE"/>
      <sheetName val="참고자료"/>
      <sheetName val="일반부표"/>
      <sheetName val="중기조종사 단위단가"/>
      <sheetName val="변화치수"/>
      <sheetName val="우배수"/>
      <sheetName val="INPUT"/>
      <sheetName val="부대공"/>
      <sheetName val="내역서(기계)"/>
      <sheetName val="1995년 섹터별 매출"/>
      <sheetName val="FAB별"/>
      <sheetName val="원형1호맨홀토공수량"/>
      <sheetName val="경사수로"/>
      <sheetName val="실행"/>
      <sheetName val="6월실적"/>
      <sheetName val="노임이"/>
      <sheetName val="배수공 주요자재 집계표"/>
      <sheetName val="토적표"/>
      <sheetName val="건축내역"/>
      <sheetName val="Macro(차단기)"/>
      <sheetName val="간접비내역-1"/>
      <sheetName val="COA-17"/>
      <sheetName val="C-18"/>
      <sheetName val="현장관리비"/>
      <sheetName val="N賃率-職"/>
      <sheetName val="DATABASE"/>
      <sheetName val="Dwg"/>
      <sheetName val="자  재"/>
      <sheetName val="능률"/>
      <sheetName val="2공구산출내역"/>
      <sheetName val="확인서"/>
      <sheetName val="빌딩_안내"/>
      <sheetName val="1_우편집중내역서"/>
      <sheetName val="실행내역_"/>
      <sheetName val="표지_(2)"/>
      <sheetName val="1_설계기준"/>
      <sheetName val="1_설계조건"/>
      <sheetName val="노무비"/>
      <sheetName val="부산4"/>
      <sheetName val="매출 비교"/>
      <sheetName val="9811"/>
      <sheetName val="납부서"/>
      <sheetName val="소일위대가코드표"/>
      <sheetName val="연결임시"/>
      <sheetName val="설치공사비"/>
      <sheetName val="관로부문"/>
      <sheetName val="관급_File"/>
      <sheetName val="관로공정"/>
      <sheetName val="계수시트"/>
      <sheetName val="01"/>
      <sheetName val="총괄"/>
      <sheetName val="생산직"/>
      <sheetName val="성곽내역서"/>
      <sheetName val="공종별수량집계"/>
      <sheetName val="수목표준대가"/>
      <sheetName val="SP-B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XXXXXX"/>
      <sheetName val="99.4설계조건"/>
      <sheetName val="열관류율"/>
      <sheetName val="FCU 집계표"/>
      <sheetName val="AHU집계"/>
      <sheetName val="냉동기,보일러선정"/>
      <sheetName val="흡수식냉온수기,보일러"/>
      <sheetName val=" 냉각수펌프"/>
      <sheetName val="공조기"/>
      <sheetName val="공조기휀"/>
      <sheetName val="열교환기제외"/>
      <sheetName val="저수조"/>
      <sheetName val="고가수조"/>
      <sheetName val="경유탱크"/>
      <sheetName val="팽창탱크"/>
      <sheetName val=" 급탕탱크"/>
      <sheetName val="가열코일.급수유니트"/>
      <sheetName val="냉각수수처리기"/>
      <sheetName val="휀코일유니트선정"/>
      <sheetName val="배기휀"/>
      <sheetName val="철거산출근거"/>
      <sheetName val="PAC"/>
      <sheetName val="한양대장비99.05.24"/>
      <sheetName val="일위대가"/>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표지"/>
      <sheetName val="전체원가계산"/>
      <sheetName val="전체집계표"/>
      <sheetName val="전체사급집계표"/>
      <sheetName val="전기원가계산"/>
      <sheetName val="전기집계표"/>
      <sheetName val="전기내역서"/>
      <sheetName val="전기단위교실-산출"/>
      <sheetName val="전기사급집계표"/>
      <sheetName val="전기사급"/>
      <sheetName val="별도공사"/>
      <sheetName val="한전표준공사비"/>
      <sheetName val="사용전검사비"/>
      <sheetName val="통신원가계산"/>
      <sheetName val="통신집계표"/>
      <sheetName val="통신내역서"/>
      <sheetName val="통신단위교실-산출"/>
      <sheetName val="통신사급집계표"/>
      <sheetName val="통신사급"/>
      <sheetName val="소방원가계산"/>
      <sheetName val="소방집계표"/>
      <sheetName val="소방내역서"/>
      <sheetName val="전기일위대가"/>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슬래브수량집계"/>
      <sheetName val="슬래브철근집계"/>
      <sheetName val="강재집계"/>
      <sheetName val="진주방향수량집계"/>
      <sheetName val="진주방향철근집계"/>
      <sheetName val="진주방향"/>
      <sheetName val="마산방향수량집계"/>
      <sheetName val="마산방향철근집계"/>
      <sheetName val="마산방향"/>
      <sheetName val="표지"/>
    </sheetNames>
    <sheetDataSet>
      <sheetData sheetId="0"/>
      <sheetData sheetId="1"/>
      <sheetData sheetId="2"/>
      <sheetData sheetId="3"/>
      <sheetData sheetId="4"/>
      <sheetData sheetId="5">
        <row r="110">
          <cell r="AN110">
            <v>1.31</v>
          </cell>
        </row>
        <row r="295">
          <cell r="AN295" t="str">
            <v>m</v>
          </cell>
        </row>
      </sheetData>
      <sheetData sheetId="6"/>
      <sheetData sheetId="7"/>
      <sheetData sheetId="8"/>
      <sheetData sheetId="9"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XXXXXX"/>
      <sheetName val="표지"/>
      <sheetName val="1.수변전설비공사"/>
      <sheetName val="2. 동력설비 공사"/>
      <sheetName val="3. 조명설비공사"/>
      <sheetName val="4. 접지설비공사"/>
      <sheetName val="5. 통신설비 공사"/>
      <sheetName val="6. 전기방식설비공사"/>
      <sheetName val="6.전기방식 설비공사(2)"/>
      <sheetName val="7.방호설비공사"/>
      <sheetName val="8.가설전기공사"/>
      <sheetName val="산출근거"/>
      <sheetName val="YES"/>
      <sheetName val="진주방향"/>
    </sheetNames>
    <definedNames>
      <definedName name="Macro10" refersTo="#REF!"/>
      <definedName name="Macro9" refersTo="#REF!"/>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DATA"/>
      <sheetName val="데이타"/>
      <sheetName val="수문일1"/>
      <sheetName val="IL-3"/>
      <sheetName val="인건비"/>
      <sheetName val="단가산출서"/>
      <sheetName val="단가표"/>
      <sheetName val="입찰안"/>
      <sheetName val="일위대가(건축)"/>
      <sheetName val="품셈"/>
      <sheetName val="#REF"/>
      <sheetName val="BID"/>
      <sheetName val="품셈TABLE"/>
      <sheetName val="수량산출"/>
      <sheetName val="변압기 및 발전기 용량"/>
      <sheetName val="Sheet1"/>
      <sheetName val="ABUT수량-A1"/>
      <sheetName val="공사비"/>
      <sheetName val="JUCKEYK"/>
      <sheetName val="내역"/>
      <sheetName val="현장관리비"/>
      <sheetName val="토목주소"/>
      <sheetName val="프랜트면허"/>
      <sheetName val="경산"/>
      <sheetName val="참조자료"/>
      <sheetName val="단가"/>
      <sheetName val="노단"/>
      <sheetName val="수량인공"/>
      <sheetName val="일위대가"/>
      <sheetName val="설 계"/>
      <sheetName val="일위대가표"/>
      <sheetName val="하부철근수량"/>
      <sheetName val="제출내역 (2)"/>
      <sheetName val="수량산출근거"/>
      <sheetName val="G.R300경비"/>
      <sheetName val="재정비직인"/>
      <sheetName val="재정비내역"/>
      <sheetName val="지적고시내역"/>
      <sheetName val="건축내역"/>
      <sheetName val="µ¥ÀÌÅ¸"/>
      <sheetName val="TYPE1"/>
      <sheetName val="9GNG운반"/>
      <sheetName val="집계표"/>
      <sheetName val="인건비 "/>
      <sheetName val="총괄-1"/>
      <sheetName val="시설자재 가격정보"/>
      <sheetName val="2.단가산출서(2)"/>
      <sheetName val="인건-측정"/>
      <sheetName val="웅진교-S2"/>
      <sheetName val="EQ-R1"/>
      <sheetName val="단"/>
      <sheetName val="수목표준대가"/>
      <sheetName val="노임"/>
      <sheetName val="기계경비"/>
      <sheetName val="변경1총괄"/>
      <sheetName val="일위"/>
      <sheetName val="80이상"/>
      <sheetName val="sw1"/>
      <sheetName val="NOMUBI"/>
      <sheetName val="MOTOR"/>
      <sheetName val="단가비교표"/>
      <sheetName val="터널조도"/>
      <sheetName val="단가(1)"/>
      <sheetName val="단가산출"/>
      <sheetName val="노임단가"/>
      <sheetName val="이토변실(A3-LINE)"/>
      <sheetName val="수량명세서"/>
      <sheetName val="단가조사"/>
      <sheetName val="DAT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토이월"/>
      <sheetName val="수량산출"/>
      <sheetName val="이기수량"/>
      <sheetName val="토공내역 "/>
      <sheetName val="유동표"/>
      <sheetName val="돌붙임"/>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총괄"/>
      <sheetName val="내역서집계표"/>
      <sheetName val="내역서"/>
      <sheetName val="품셈"/>
      <sheetName val="산-1-1"/>
      <sheetName val="산-1-2"/>
      <sheetName val="산-1-3_4"/>
      <sheetName val="산-1-5"/>
      <sheetName val="산-2-1"/>
      <sheetName val="산-2-2"/>
      <sheetName val="산-2-3"/>
      <sheetName val="산-2-4"/>
      <sheetName val="산-2-5"/>
      <sheetName val="산-3-1"/>
      <sheetName val="산-3-2"/>
      <sheetName val="산-4-1"/>
      <sheetName val="산-4-2-1"/>
      <sheetName val="산-4-2-2"/>
      <sheetName val="산-4-2-3"/>
      <sheetName val="산-5"/>
      <sheetName val="산-6-1"/>
      <sheetName val="산-6-2"/>
      <sheetName val="산-6-3"/>
      <sheetName val="산-7"/>
      <sheetName val="산-8"/>
      <sheetName val="산9"/>
      <sheetName val="산10"/>
      <sheetName val="산11"/>
      <sheetName val="산12-1"/>
      <sheetName val="A201"/>
      <sheetName val="A102"/>
      <sheetName val="A103"/>
      <sheetName val="A107-1"/>
      <sheetName val="A107-2"/>
      <sheetName val="A108"/>
      <sheetName val="A108-1"/>
      <sheetName val="A109"/>
      <sheetName val="A109-1"/>
      <sheetName val="A110"/>
      <sheetName val="A110-1"/>
      <sheetName val="A111"/>
      <sheetName val="A111-1"/>
      <sheetName val="A112"/>
      <sheetName val="A113"/>
      <sheetName val="A114-1"/>
      <sheetName val="일위대가"/>
    </sheetNames>
    <sheetDataSet>
      <sheetData sheetId="0" refreshError="1"/>
      <sheetData sheetId="1" refreshError="1"/>
      <sheetData sheetId="2">
        <row r="13">
          <cell r="B13" t="str">
            <v>32A</v>
          </cell>
          <cell r="C13">
            <v>54</v>
          </cell>
          <cell r="D13" t="str">
            <v>M</v>
          </cell>
          <cell r="E13">
            <v>15605</v>
          </cell>
          <cell r="F13">
            <v>842670</v>
          </cell>
          <cell r="K13">
            <v>867950</v>
          </cell>
          <cell r="L13" t="str">
            <v>할증 3%</v>
          </cell>
        </row>
        <row r="14">
          <cell r="B14" t="str">
            <v>40A</v>
          </cell>
          <cell r="C14">
            <v>68.3</v>
          </cell>
          <cell r="D14" t="str">
            <v>M</v>
          </cell>
          <cell r="E14">
            <v>16353</v>
          </cell>
          <cell r="F14">
            <v>1116909.8999999999</v>
          </cell>
          <cell r="K14">
            <v>1150417</v>
          </cell>
          <cell r="L14" t="str">
            <v>할증 3%</v>
          </cell>
        </row>
        <row r="15">
          <cell r="B15" t="str">
            <v>65A</v>
          </cell>
          <cell r="C15">
            <v>65</v>
          </cell>
          <cell r="D15" t="str">
            <v>M</v>
          </cell>
          <cell r="E15">
            <v>21301</v>
          </cell>
          <cell r="F15">
            <v>1384565</v>
          </cell>
          <cell r="K15">
            <v>1426102</v>
          </cell>
          <cell r="L15" t="str">
            <v>할증 3%</v>
          </cell>
        </row>
        <row r="16">
          <cell r="B16" t="str">
            <v>80A</v>
          </cell>
          <cell r="C16">
            <v>166</v>
          </cell>
          <cell r="D16" t="str">
            <v>M</v>
          </cell>
          <cell r="E16">
            <v>25848</v>
          </cell>
          <cell r="F16">
            <v>4290768</v>
          </cell>
          <cell r="K16">
            <v>4419491</v>
          </cell>
          <cell r="L16" t="str">
            <v>할증 3%</v>
          </cell>
        </row>
        <row r="17">
          <cell r="B17" t="str">
            <v>100A</v>
          </cell>
          <cell r="C17">
            <v>530.6</v>
          </cell>
          <cell r="D17" t="str">
            <v>M</v>
          </cell>
          <cell r="E17">
            <v>32209</v>
          </cell>
          <cell r="F17">
            <v>17090095.400000002</v>
          </cell>
          <cell r="K17">
            <v>17602798</v>
          </cell>
          <cell r="L17" t="str">
            <v>할증 3%</v>
          </cell>
        </row>
        <row r="18">
          <cell r="B18" t="str">
            <v>125A</v>
          </cell>
          <cell r="C18">
            <v>678.9</v>
          </cell>
          <cell r="D18" t="str">
            <v>M</v>
          </cell>
          <cell r="E18">
            <v>34982</v>
          </cell>
          <cell r="F18">
            <v>23749279.800000001</v>
          </cell>
          <cell r="K18">
            <v>24461758</v>
          </cell>
          <cell r="L18" t="str">
            <v>할증 3%</v>
          </cell>
        </row>
        <row r="19">
          <cell r="B19" t="str">
            <v>150A</v>
          </cell>
          <cell r="C19">
            <v>118.3</v>
          </cell>
          <cell r="D19" t="str">
            <v>M</v>
          </cell>
          <cell r="E19">
            <v>41736</v>
          </cell>
          <cell r="F19">
            <v>4937368.8</v>
          </cell>
          <cell r="K19">
            <v>5085490</v>
          </cell>
          <cell r="L19" t="str">
            <v>할증 3%</v>
          </cell>
        </row>
        <row r="20">
          <cell r="B20" t="str">
            <v>200A</v>
          </cell>
          <cell r="C20">
            <v>1065</v>
          </cell>
          <cell r="D20" t="str">
            <v>M</v>
          </cell>
          <cell r="E20">
            <v>55267</v>
          </cell>
          <cell r="F20">
            <v>58859355</v>
          </cell>
          <cell r="K20">
            <v>60625136</v>
          </cell>
          <cell r="L20" t="str">
            <v>할증 3%</v>
          </cell>
        </row>
        <row r="21">
          <cell r="B21" t="str">
            <v>250A</v>
          </cell>
          <cell r="C21">
            <v>1065.5</v>
          </cell>
          <cell r="D21" t="str">
            <v>M</v>
          </cell>
          <cell r="E21">
            <v>72302</v>
          </cell>
          <cell r="F21">
            <v>77037781</v>
          </cell>
          <cell r="K21">
            <v>79348914</v>
          </cell>
          <cell r="L21" t="str">
            <v>할증 3%</v>
          </cell>
        </row>
        <row r="22">
          <cell r="B22" t="str">
            <v>300A</v>
          </cell>
          <cell r="C22">
            <v>3276.2</v>
          </cell>
          <cell r="D22" t="str">
            <v>M</v>
          </cell>
          <cell r="E22">
            <v>89015</v>
          </cell>
          <cell r="F22">
            <v>291630943</v>
          </cell>
          <cell r="K22">
            <v>300379871</v>
          </cell>
          <cell r="L22" t="str">
            <v>할증 3%</v>
          </cell>
        </row>
        <row r="23">
          <cell r="B23" t="str">
            <v>650A</v>
          </cell>
          <cell r="C23">
            <v>494.6</v>
          </cell>
          <cell r="D23" t="str">
            <v>M</v>
          </cell>
          <cell r="E23">
            <v>284845</v>
          </cell>
          <cell r="F23">
            <v>140884337</v>
          </cell>
          <cell r="K23">
            <v>145110867</v>
          </cell>
          <cell r="L23" t="str">
            <v>할증 3%</v>
          </cell>
        </row>
        <row r="24">
          <cell r="A24" t="str">
            <v>PI-PIPE 재료비 계</v>
          </cell>
          <cell r="K24">
            <v>641399198</v>
          </cell>
        </row>
        <row r="26">
          <cell r="A26" t="str">
            <v xml:space="preserve">      2) 강관(PIPE)</v>
          </cell>
        </row>
        <row r="27">
          <cell r="B27" t="str">
            <v>300A</v>
          </cell>
          <cell r="C27">
            <v>8.1999999999999993</v>
          </cell>
          <cell r="D27" t="str">
            <v>M</v>
          </cell>
          <cell r="E27">
            <v>41220</v>
          </cell>
          <cell r="F27">
            <v>338003.99999999994</v>
          </cell>
          <cell r="K27">
            <v>348144</v>
          </cell>
          <cell r="L27" t="str">
            <v>할증 3%</v>
          </cell>
        </row>
        <row r="28">
          <cell r="B28" t="str">
            <v>650A</v>
          </cell>
          <cell r="C28">
            <v>6</v>
          </cell>
          <cell r="D28" t="str">
            <v>M</v>
          </cell>
          <cell r="E28">
            <v>378840</v>
          </cell>
          <cell r="F28">
            <v>2273040</v>
          </cell>
          <cell r="K28">
            <v>2341231</v>
          </cell>
          <cell r="L28" t="str">
            <v>할증 3%</v>
          </cell>
        </row>
        <row r="29">
          <cell r="B29" t="str">
            <v>1000A</v>
          </cell>
          <cell r="C29">
            <v>14</v>
          </cell>
          <cell r="D29" t="str">
            <v>M</v>
          </cell>
          <cell r="E29">
            <v>823190</v>
          </cell>
          <cell r="F29">
            <v>11524660</v>
          </cell>
          <cell r="K29">
            <v>11870400</v>
          </cell>
          <cell r="L29" t="str">
            <v>할증 3%</v>
          </cell>
        </row>
        <row r="30">
          <cell r="A30" t="str">
            <v>PIPE 재료비 계</v>
          </cell>
          <cell r="K30">
            <v>14559775</v>
          </cell>
        </row>
        <row r="32">
          <cell r="A32" t="str">
            <v xml:space="preserve">      3) PI-BEND</v>
          </cell>
        </row>
        <row r="33">
          <cell r="B33" t="str">
            <v>25AX90。</v>
          </cell>
          <cell r="C33">
            <v>12</v>
          </cell>
          <cell r="D33" t="str">
            <v>EA</v>
          </cell>
          <cell r="E33">
            <v>57107</v>
          </cell>
          <cell r="F33">
            <v>685284</v>
          </cell>
          <cell r="K33">
            <v>685284</v>
          </cell>
        </row>
        <row r="34">
          <cell r="B34" t="str">
            <v>32AX90。</v>
          </cell>
          <cell r="C34">
            <v>20</v>
          </cell>
          <cell r="D34" t="str">
            <v>EA</v>
          </cell>
          <cell r="E34">
            <v>76294</v>
          </cell>
          <cell r="F34">
            <v>1525880</v>
          </cell>
          <cell r="K34">
            <v>1525880</v>
          </cell>
        </row>
        <row r="35">
          <cell r="B35" t="str">
            <v>40AX11.3。</v>
          </cell>
          <cell r="C35">
            <v>2</v>
          </cell>
          <cell r="D35" t="str">
            <v>EA</v>
          </cell>
          <cell r="E35">
            <v>79941</v>
          </cell>
          <cell r="F35">
            <v>159882</v>
          </cell>
          <cell r="K35">
            <v>159882</v>
          </cell>
        </row>
        <row r="36">
          <cell r="B36" t="str">
            <v>40AX90。</v>
          </cell>
          <cell r="C36">
            <v>8</v>
          </cell>
          <cell r="D36" t="str">
            <v>EA</v>
          </cell>
          <cell r="E36">
            <v>79941</v>
          </cell>
          <cell r="F36">
            <v>639528</v>
          </cell>
          <cell r="K36">
            <v>639528</v>
          </cell>
        </row>
        <row r="37">
          <cell r="B37" t="str">
            <v>65AX11.25。</v>
          </cell>
          <cell r="C37">
            <v>2</v>
          </cell>
          <cell r="D37" t="str">
            <v>EA</v>
          </cell>
          <cell r="E37">
            <v>110975</v>
          </cell>
          <cell r="F37">
            <v>221950</v>
          </cell>
          <cell r="K37">
            <v>221950</v>
          </cell>
        </row>
        <row r="38">
          <cell r="B38" t="str">
            <v>65AX30。</v>
          </cell>
          <cell r="C38">
            <v>2</v>
          </cell>
          <cell r="D38" t="str">
            <v>EA</v>
          </cell>
          <cell r="E38">
            <v>110975</v>
          </cell>
          <cell r="F38">
            <v>221950</v>
          </cell>
          <cell r="K38">
            <v>221950</v>
          </cell>
        </row>
        <row r="39">
          <cell r="B39" t="str">
            <v>65AX90。</v>
          </cell>
          <cell r="C39">
            <v>6</v>
          </cell>
          <cell r="D39" t="str">
            <v>EA</v>
          </cell>
          <cell r="E39">
            <v>110975</v>
          </cell>
          <cell r="F39">
            <v>665850</v>
          </cell>
          <cell r="K39">
            <v>665850</v>
          </cell>
        </row>
        <row r="40">
          <cell r="B40" t="str">
            <v>80AX90。</v>
          </cell>
          <cell r="C40">
            <v>12</v>
          </cell>
          <cell r="D40" t="str">
            <v>EA</v>
          </cell>
          <cell r="E40">
            <v>133124</v>
          </cell>
          <cell r="F40">
            <v>1597488</v>
          </cell>
          <cell r="K40">
            <v>1597488</v>
          </cell>
        </row>
        <row r="41">
          <cell r="B41" t="str">
            <v>100AX11.25。</v>
          </cell>
          <cell r="C41">
            <v>4</v>
          </cell>
          <cell r="D41" t="str">
            <v>EA</v>
          </cell>
          <cell r="E41">
            <v>164658</v>
          </cell>
          <cell r="F41">
            <v>658632</v>
          </cell>
          <cell r="K41">
            <v>658632</v>
          </cell>
        </row>
        <row r="42">
          <cell r="B42" t="str">
            <v>100AX90。</v>
          </cell>
          <cell r="C42">
            <v>16</v>
          </cell>
          <cell r="D42" t="str">
            <v>EA</v>
          </cell>
          <cell r="E42">
            <v>164658</v>
          </cell>
          <cell r="F42">
            <v>2634528</v>
          </cell>
          <cell r="K42">
            <v>2634528</v>
          </cell>
        </row>
        <row r="43">
          <cell r="B43" t="str">
            <v>100AX101.25。</v>
          </cell>
          <cell r="C43">
            <v>2</v>
          </cell>
          <cell r="D43" t="str">
            <v>EA</v>
          </cell>
          <cell r="E43">
            <v>164658</v>
          </cell>
          <cell r="F43">
            <v>329316</v>
          </cell>
          <cell r="K43">
            <v>329316</v>
          </cell>
        </row>
        <row r="44">
          <cell r="B44" t="str">
            <v>125AX11.25。</v>
          </cell>
          <cell r="C44">
            <v>8</v>
          </cell>
          <cell r="D44" t="str">
            <v>EA</v>
          </cell>
          <cell r="E44">
            <v>174440</v>
          </cell>
          <cell r="F44">
            <v>1395520</v>
          </cell>
          <cell r="K44">
            <v>1395520</v>
          </cell>
        </row>
        <row r="45">
          <cell r="B45" t="str">
            <v>125AX90。</v>
          </cell>
          <cell r="C45">
            <v>22</v>
          </cell>
          <cell r="D45" t="str">
            <v>EA</v>
          </cell>
          <cell r="E45">
            <v>174440</v>
          </cell>
          <cell r="F45">
            <v>3837680</v>
          </cell>
          <cell r="K45">
            <v>3837680</v>
          </cell>
        </row>
        <row r="46">
          <cell r="B46" t="str">
            <v>150AX90。</v>
          </cell>
          <cell r="C46">
            <v>6</v>
          </cell>
          <cell r="D46" t="str">
            <v>EA</v>
          </cell>
          <cell r="E46">
            <v>194394</v>
          </cell>
          <cell r="F46">
            <v>1166364</v>
          </cell>
          <cell r="K46">
            <v>1166364</v>
          </cell>
        </row>
        <row r="47">
          <cell r="B47" t="str">
            <v>200AX11.25。</v>
          </cell>
          <cell r="C47">
            <v>2</v>
          </cell>
          <cell r="D47" t="str">
            <v>EA</v>
          </cell>
          <cell r="E47">
            <v>266999</v>
          </cell>
          <cell r="F47">
            <v>533998</v>
          </cell>
          <cell r="K47">
            <v>533998</v>
          </cell>
        </row>
        <row r="48">
          <cell r="B48" t="str">
            <v>200AX90。</v>
          </cell>
          <cell r="C48">
            <v>10</v>
          </cell>
          <cell r="D48" t="str">
            <v>EA</v>
          </cell>
          <cell r="E48">
            <v>266999</v>
          </cell>
          <cell r="F48">
            <v>2669990</v>
          </cell>
          <cell r="K48">
            <v>2669990</v>
          </cell>
        </row>
        <row r="49">
          <cell r="B49" t="str">
            <v>250AX90。</v>
          </cell>
          <cell r="C49">
            <v>26</v>
          </cell>
          <cell r="D49" t="str">
            <v>EA</v>
          </cell>
          <cell r="E49">
            <v>339071</v>
          </cell>
          <cell r="F49">
            <v>8815846</v>
          </cell>
          <cell r="K49">
            <v>8815846</v>
          </cell>
          <cell r="L49" t="str">
            <v>구매가</v>
          </cell>
        </row>
        <row r="50">
          <cell r="B50" t="str">
            <v>300AX22.5。</v>
          </cell>
          <cell r="C50">
            <v>4</v>
          </cell>
          <cell r="D50" t="str">
            <v>EA</v>
          </cell>
          <cell r="E50">
            <v>420760</v>
          </cell>
          <cell r="F50">
            <v>1683040</v>
          </cell>
          <cell r="K50">
            <v>1683040</v>
          </cell>
        </row>
        <row r="51">
          <cell r="B51" t="str">
            <v>300AX45。</v>
          </cell>
          <cell r="C51">
            <v>4</v>
          </cell>
          <cell r="D51" t="str">
            <v>EA</v>
          </cell>
          <cell r="E51">
            <v>420760</v>
          </cell>
          <cell r="F51">
            <v>1683040</v>
          </cell>
          <cell r="K51">
            <v>1683040</v>
          </cell>
        </row>
        <row r="52">
          <cell r="B52" t="str">
            <v>300AX90。</v>
          </cell>
          <cell r="C52">
            <v>8</v>
          </cell>
          <cell r="D52" t="str">
            <v>EA</v>
          </cell>
          <cell r="E52">
            <v>420760</v>
          </cell>
          <cell r="F52">
            <v>3366080</v>
          </cell>
          <cell r="K52">
            <v>3366080</v>
          </cell>
        </row>
        <row r="53">
          <cell r="B53" t="str">
            <v>650AX11.25。</v>
          </cell>
          <cell r="C53">
            <v>6</v>
          </cell>
          <cell r="D53" t="str">
            <v>EA</v>
          </cell>
          <cell r="E53">
            <v>2282242</v>
          </cell>
          <cell r="F53">
            <v>13693452</v>
          </cell>
          <cell r="K53">
            <v>13693452</v>
          </cell>
        </row>
        <row r="54">
          <cell r="B54" t="str">
            <v>650AX22.5。</v>
          </cell>
          <cell r="C54">
            <v>2</v>
          </cell>
          <cell r="D54" t="str">
            <v>EA</v>
          </cell>
          <cell r="E54">
            <v>2282242</v>
          </cell>
          <cell r="F54">
            <v>4564484</v>
          </cell>
          <cell r="K54">
            <v>4564484</v>
          </cell>
        </row>
        <row r="55">
          <cell r="B55" t="str">
            <v>650AX90。</v>
          </cell>
          <cell r="C55">
            <v>16</v>
          </cell>
          <cell r="D55" t="str">
            <v>EA</v>
          </cell>
          <cell r="E55">
            <v>2282242</v>
          </cell>
          <cell r="F55">
            <v>36515872</v>
          </cell>
          <cell r="K55">
            <v>36515872</v>
          </cell>
        </row>
        <row r="56">
          <cell r="A56" t="str">
            <v>PI-BEND 재료비 계</v>
          </cell>
          <cell r="K56">
            <v>89265654</v>
          </cell>
        </row>
        <row r="58">
          <cell r="A58" t="str">
            <v xml:space="preserve">      4) PI-CAP</v>
          </cell>
        </row>
        <row r="59">
          <cell r="B59" t="str">
            <v>25A</v>
          </cell>
          <cell r="C59">
            <v>10</v>
          </cell>
          <cell r="D59" t="str">
            <v>EA</v>
          </cell>
          <cell r="E59">
            <v>450</v>
          </cell>
          <cell r="F59">
            <v>4500</v>
          </cell>
          <cell r="K59">
            <v>4500</v>
          </cell>
        </row>
        <row r="60">
          <cell r="B60" t="str">
            <v>32A</v>
          </cell>
          <cell r="C60">
            <v>12</v>
          </cell>
          <cell r="D60" t="str">
            <v>EA</v>
          </cell>
          <cell r="E60">
            <v>540</v>
          </cell>
          <cell r="F60">
            <v>6480</v>
          </cell>
          <cell r="K60">
            <v>6480</v>
          </cell>
        </row>
        <row r="61">
          <cell r="B61" t="str">
            <v>40A</v>
          </cell>
          <cell r="C61">
            <v>6</v>
          </cell>
          <cell r="D61" t="str">
            <v>EA</v>
          </cell>
          <cell r="E61">
            <v>648</v>
          </cell>
          <cell r="F61">
            <v>3888</v>
          </cell>
          <cell r="K61">
            <v>3888</v>
          </cell>
        </row>
        <row r="62">
          <cell r="B62" t="str">
            <v>65A</v>
          </cell>
          <cell r="C62">
            <v>6</v>
          </cell>
          <cell r="D62" t="str">
            <v>EA</v>
          </cell>
          <cell r="E62">
            <v>777.6</v>
          </cell>
          <cell r="F62">
            <v>4665.6000000000004</v>
          </cell>
          <cell r="K62">
            <v>4665.6000000000004</v>
          </cell>
        </row>
        <row r="63">
          <cell r="A63" t="str">
            <v>SCR'D</v>
          </cell>
          <cell r="B63" t="str">
            <v>65A</v>
          </cell>
          <cell r="C63">
            <v>12</v>
          </cell>
          <cell r="D63" t="str">
            <v>EA</v>
          </cell>
          <cell r="E63">
            <v>1484</v>
          </cell>
          <cell r="F63">
            <v>17808</v>
          </cell>
          <cell r="K63">
            <v>17808</v>
          </cell>
        </row>
        <row r="64">
          <cell r="B64" t="str">
            <v>80A</v>
          </cell>
          <cell r="C64">
            <v>6</v>
          </cell>
          <cell r="D64" t="str">
            <v>EA</v>
          </cell>
          <cell r="E64">
            <v>933.12</v>
          </cell>
          <cell r="F64">
            <v>5598.72</v>
          </cell>
          <cell r="K64">
            <v>5598.72</v>
          </cell>
        </row>
        <row r="65">
          <cell r="B65" t="str">
            <v>100A</v>
          </cell>
          <cell r="C65">
            <v>14</v>
          </cell>
          <cell r="D65" t="str">
            <v>EA</v>
          </cell>
          <cell r="E65">
            <v>1119.7439999999999</v>
          </cell>
          <cell r="F65">
            <v>15676.415999999999</v>
          </cell>
          <cell r="K65">
            <v>15676.415999999999</v>
          </cell>
        </row>
        <row r="66">
          <cell r="B66" t="str">
            <v>125A</v>
          </cell>
          <cell r="C66">
            <v>6</v>
          </cell>
          <cell r="D66" t="str">
            <v>EA</v>
          </cell>
          <cell r="E66">
            <v>1343.6927999999998</v>
          </cell>
          <cell r="F66">
            <v>8062.1567999999988</v>
          </cell>
          <cell r="K66">
            <v>8062.1567999999988</v>
          </cell>
        </row>
        <row r="67">
          <cell r="A67" t="str">
            <v>PI-CAP 재료비 계</v>
          </cell>
          <cell r="K67">
            <v>66678.892800000001</v>
          </cell>
        </row>
        <row r="69">
          <cell r="A69" t="str">
            <v xml:space="preserve">      5) PI-REDUCER</v>
          </cell>
        </row>
        <row r="70">
          <cell r="B70" t="str">
            <v>100AX25A</v>
          </cell>
          <cell r="C70">
            <v>2</v>
          </cell>
          <cell r="D70" t="str">
            <v>EA</v>
          </cell>
          <cell r="E70">
            <v>113082</v>
          </cell>
          <cell r="F70">
            <v>226164</v>
          </cell>
          <cell r="K70">
            <v>226164</v>
          </cell>
        </row>
        <row r="71">
          <cell r="B71" t="str">
            <v>125Ax25A</v>
          </cell>
          <cell r="C71">
            <v>2</v>
          </cell>
          <cell r="D71" t="str">
            <v>EA</v>
          </cell>
          <cell r="E71">
            <v>127020</v>
          </cell>
          <cell r="F71">
            <v>254040</v>
          </cell>
          <cell r="K71">
            <v>254040</v>
          </cell>
        </row>
        <row r="72">
          <cell r="B72" t="str">
            <v>125Ax100A</v>
          </cell>
          <cell r="C72">
            <v>2</v>
          </cell>
          <cell r="D72" t="str">
            <v>EA</v>
          </cell>
          <cell r="E72">
            <v>127020</v>
          </cell>
          <cell r="F72">
            <v>254040</v>
          </cell>
          <cell r="K72">
            <v>254040</v>
          </cell>
        </row>
        <row r="73">
          <cell r="B73" t="str">
            <v>150Ax125A</v>
          </cell>
          <cell r="C73">
            <v>4</v>
          </cell>
          <cell r="D73" t="str">
            <v>EA</v>
          </cell>
          <cell r="E73">
            <v>144344</v>
          </cell>
          <cell r="F73">
            <v>577376</v>
          </cell>
          <cell r="K73">
            <v>577376</v>
          </cell>
        </row>
        <row r="74">
          <cell r="B74" t="str">
            <v>200Ax150A</v>
          </cell>
          <cell r="C74">
            <v>2</v>
          </cell>
          <cell r="D74" t="str">
            <v>EA</v>
          </cell>
          <cell r="E74">
            <v>178450</v>
          </cell>
          <cell r="F74">
            <v>356900</v>
          </cell>
          <cell r="K74">
            <v>356900</v>
          </cell>
        </row>
        <row r="75">
          <cell r="B75" t="str">
            <v>250Ax200A</v>
          </cell>
          <cell r="C75">
            <v>2</v>
          </cell>
          <cell r="D75" t="str">
            <v>EA</v>
          </cell>
          <cell r="E75">
            <v>212064</v>
          </cell>
          <cell r="F75">
            <v>424128</v>
          </cell>
          <cell r="K75">
            <v>424128</v>
          </cell>
          <cell r="L75" t="str">
            <v>구매가</v>
          </cell>
        </row>
        <row r="76">
          <cell r="B76" t="str">
            <v>300Ax250A</v>
          </cell>
          <cell r="C76">
            <v>2</v>
          </cell>
          <cell r="D76" t="str">
            <v>EA</v>
          </cell>
          <cell r="E76">
            <v>278526</v>
          </cell>
          <cell r="F76">
            <v>557052</v>
          </cell>
          <cell r="K76">
            <v>557052</v>
          </cell>
        </row>
        <row r="77">
          <cell r="A77" t="str">
            <v>PI-REDUCER 재료비 계</v>
          </cell>
          <cell r="K77">
            <v>2649700</v>
          </cell>
        </row>
        <row r="79">
          <cell r="A79" t="str">
            <v xml:space="preserve">      6) PI-TEE</v>
          </cell>
        </row>
        <row r="80">
          <cell r="B80" t="str">
            <v>100AX100A</v>
          </cell>
          <cell r="C80">
            <v>2</v>
          </cell>
          <cell r="D80" t="str">
            <v>EA</v>
          </cell>
          <cell r="E80">
            <v>297780</v>
          </cell>
          <cell r="F80">
            <v>595560</v>
          </cell>
          <cell r="K80">
            <v>595560</v>
          </cell>
        </row>
        <row r="81">
          <cell r="B81" t="str">
            <v>125AX32A</v>
          </cell>
          <cell r="C81">
            <v>2</v>
          </cell>
          <cell r="D81" t="str">
            <v>EA</v>
          </cell>
          <cell r="E81">
            <v>311631</v>
          </cell>
          <cell r="F81">
            <v>623262</v>
          </cell>
          <cell r="K81">
            <v>623262</v>
          </cell>
        </row>
        <row r="82">
          <cell r="B82" t="str">
            <v>125AX100A</v>
          </cell>
          <cell r="C82">
            <v>2</v>
          </cell>
          <cell r="D82" t="str">
            <v>EA</v>
          </cell>
          <cell r="E82">
            <v>311631</v>
          </cell>
          <cell r="F82">
            <v>623262</v>
          </cell>
          <cell r="K82">
            <v>623262</v>
          </cell>
        </row>
        <row r="83">
          <cell r="B83" t="str">
            <v>125AX125A</v>
          </cell>
          <cell r="C83">
            <v>2</v>
          </cell>
          <cell r="D83" t="str">
            <v>EA</v>
          </cell>
          <cell r="E83">
            <v>311631</v>
          </cell>
          <cell r="F83">
            <v>623262</v>
          </cell>
          <cell r="K83">
            <v>623262</v>
          </cell>
        </row>
        <row r="84">
          <cell r="B84" t="str">
            <v>150AX100A</v>
          </cell>
          <cell r="C84">
            <v>4</v>
          </cell>
          <cell r="D84" t="str">
            <v>EA</v>
          </cell>
          <cell r="E84">
            <v>354147</v>
          </cell>
          <cell r="F84">
            <v>1416588</v>
          </cell>
          <cell r="K84">
            <v>1416588</v>
          </cell>
        </row>
        <row r="85">
          <cell r="B85" t="str">
            <v>200AX25A</v>
          </cell>
          <cell r="C85">
            <v>6</v>
          </cell>
          <cell r="D85" t="str">
            <v>EA</v>
          </cell>
          <cell r="E85">
            <v>529469</v>
          </cell>
          <cell r="F85">
            <v>3176814</v>
          </cell>
          <cell r="K85">
            <v>3176814</v>
          </cell>
        </row>
        <row r="86">
          <cell r="B86" t="str">
            <v>200AX32A</v>
          </cell>
          <cell r="C86">
            <v>2</v>
          </cell>
          <cell r="D86" t="str">
            <v>EA</v>
          </cell>
          <cell r="E86">
            <v>529469</v>
          </cell>
          <cell r="F86">
            <v>1058938</v>
          </cell>
          <cell r="K86">
            <v>1058938</v>
          </cell>
        </row>
        <row r="87">
          <cell r="B87" t="str">
            <v>200AX40A</v>
          </cell>
          <cell r="C87">
            <v>4</v>
          </cell>
          <cell r="D87" t="str">
            <v>EA</v>
          </cell>
          <cell r="E87">
            <v>529469</v>
          </cell>
          <cell r="F87">
            <v>2117876</v>
          </cell>
          <cell r="K87">
            <v>2117876</v>
          </cell>
        </row>
        <row r="88">
          <cell r="B88" t="str">
            <v>200AX65A</v>
          </cell>
          <cell r="C88">
            <v>2</v>
          </cell>
          <cell r="D88" t="str">
            <v>EA</v>
          </cell>
          <cell r="E88">
            <v>529469</v>
          </cell>
          <cell r="F88">
            <v>1058938</v>
          </cell>
          <cell r="K88">
            <v>1058938</v>
          </cell>
        </row>
        <row r="89">
          <cell r="B89" t="str">
            <v>200AX80A</v>
          </cell>
          <cell r="C89">
            <v>2</v>
          </cell>
          <cell r="D89" t="str">
            <v>EA</v>
          </cell>
          <cell r="E89">
            <v>529469</v>
          </cell>
          <cell r="F89">
            <v>1058938</v>
          </cell>
          <cell r="K89">
            <v>1058938</v>
          </cell>
        </row>
        <row r="90">
          <cell r="B90" t="str">
            <v>200AX125A</v>
          </cell>
          <cell r="C90">
            <v>4</v>
          </cell>
          <cell r="D90" t="str">
            <v>EA</v>
          </cell>
          <cell r="E90">
            <v>529469</v>
          </cell>
          <cell r="F90">
            <v>2117876</v>
          </cell>
          <cell r="K90">
            <v>2117876</v>
          </cell>
        </row>
        <row r="91">
          <cell r="B91" t="str">
            <v>250AX32A</v>
          </cell>
          <cell r="C91">
            <v>2</v>
          </cell>
          <cell r="D91" t="str">
            <v>EA</v>
          </cell>
          <cell r="E91">
            <v>666797</v>
          </cell>
          <cell r="F91">
            <v>1333594</v>
          </cell>
          <cell r="K91">
            <v>1333594</v>
          </cell>
        </row>
        <row r="92">
          <cell r="B92" t="str">
            <v>250AX40A</v>
          </cell>
          <cell r="C92">
            <v>2</v>
          </cell>
          <cell r="D92" t="str">
            <v>EA</v>
          </cell>
          <cell r="E92">
            <v>666797</v>
          </cell>
          <cell r="F92">
            <v>1333594</v>
          </cell>
          <cell r="K92">
            <v>1333594</v>
          </cell>
        </row>
        <row r="93">
          <cell r="B93" t="str">
            <v>250AX80A</v>
          </cell>
          <cell r="C93">
            <v>4</v>
          </cell>
          <cell r="D93" t="str">
            <v>EA</v>
          </cell>
          <cell r="E93">
            <v>666797</v>
          </cell>
          <cell r="F93">
            <v>2667188</v>
          </cell>
          <cell r="K93">
            <v>2667188</v>
          </cell>
        </row>
        <row r="94">
          <cell r="B94" t="str">
            <v>250AX100A</v>
          </cell>
          <cell r="C94">
            <v>4</v>
          </cell>
          <cell r="D94" t="str">
            <v>EA</v>
          </cell>
          <cell r="E94">
            <v>666797</v>
          </cell>
          <cell r="F94">
            <v>2667188</v>
          </cell>
          <cell r="K94">
            <v>2667188</v>
          </cell>
        </row>
        <row r="95">
          <cell r="B95" t="str">
            <v>250AX150A</v>
          </cell>
          <cell r="C95">
            <v>2</v>
          </cell>
          <cell r="D95" t="str">
            <v>EA</v>
          </cell>
          <cell r="E95">
            <v>666797</v>
          </cell>
          <cell r="F95">
            <v>1333594</v>
          </cell>
          <cell r="K95">
            <v>1333594</v>
          </cell>
        </row>
        <row r="96">
          <cell r="B96" t="str">
            <v>300AX32A</v>
          </cell>
          <cell r="C96">
            <v>6</v>
          </cell>
          <cell r="D96" t="str">
            <v>EA</v>
          </cell>
          <cell r="E96">
            <v>792986</v>
          </cell>
          <cell r="F96">
            <v>4757916</v>
          </cell>
          <cell r="K96">
            <v>4757916</v>
          </cell>
        </row>
        <row r="97">
          <cell r="B97" t="str">
            <v>300AX65A</v>
          </cell>
          <cell r="C97">
            <v>2</v>
          </cell>
          <cell r="D97" t="str">
            <v>EA</v>
          </cell>
          <cell r="E97">
            <v>792986</v>
          </cell>
          <cell r="F97">
            <v>1585972</v>
          </cell>
          <cell r="K97">
            <v>1585972</v>
          </cell>
        </row>
        <row r="98">
          <cell r="B98" t="str">
            <v>300AX100A</v>
          </cell>
          <cell r="C98">
            <v>2</v>
          </cell>
          <cell r="D98" t="str">
            <v>EA</v>
          </cell>
          <cell r="E98">
            <v>792986</v>
          </cell>
          <cell r="F98">
            <v>1585972</v>
          </cell>
          <cell r="K98">
            <v>1585972</v>
          </cell>
        </row>
        <row r="99">
          <cell r="A99" t="str">
            <v>PI-TEE 재료비 계</v>
          </cell>
          <cell r="K99">
            <v>31736332</v>
          </cell>
        </row>
        <row r="101">
          <cell r="A101" t="str">
            <v xml:space="preserve">      7) WELDOLET</v>
          </cell>
        </row>
        <row r="102">
          <cell r="B102" t="str">
            <v>65A</v>
          </cell>
          <cell r="C102">
            <v>14</v>
          </cell>
          <cell r="D102" t="str">
            <v>EA</v>
          </cell>
          <cell r="E102">
            <v>16520</v>
          </cell>
          <cell r="F102">
            <v>231280</v>
          </cell>
          <cell r="K102">
            <v>231280</v>
          </cell>
        </row>
        <row r="103">
          <cell r="A103" t="str">
            <v>WELDOLET 재료비 계</v>
          </cell>
          <cell r="K103">
            <v>231280</v>
          </cell>
        </row>
        <row r="105">
          <cell r="A105" t="str">
            <v xml:space="preserve">      8) FITTING</v>
          </cell>
        </row>
        <row r="106">
          <cell r="A106" t="str">
            <v>45 ELL</v>
          </cell>
          <cell r="B106" t="str">
            <v>650A</v>
          </cell>
          <cell r="C106">
            <v>2</v>
          </cell>
          <cell r="D106" t="str">
            <v>EA</v>
          </cell>
          <cell r="E106">
            <v>580650</v>
          </cell>
          <cell r="F106">
            <v>1161300</v>
          </cell>
          <cell r="K106">
            <v>1161300</v>
          </cell>
        </row>
        <row r="107">
          <cell r="A107" t="str">
            <v>90 ELL S</v>
          </cell>
          <cell r="B107" t="str">
            <v>300A</v>
          </cell>
          <cell r="C107">
            <v>5</v>
          </cell>
          <cell r="D107" t="str">
            <v>EA</v>
          </cell>
          <cell r="E107">
            <v>88800</v>
          </cell>
          <cell r="F107">
            <v>444000</v>
          </cell>
          <cell r="K107">
            <v>444000</v>
          </cell>
        </row>
        <row r="108">
          <cell r="A108" t="str">
            <v>90 ELL</v>
          </cell>
          <cell r="B108" t="str">
            <v>1000A</v>
          </cell>
          <cell r="C108">
            <v>6</v>
          </cell>
          <cell r="D108" t="str">
            <v>EA</v>
          </cell>
          <cell r="E108">
            <v>2461140</v>
          </cell>
          <cell r="F108">
            <v>14766840</v>
          </cell>
          <cell r="K108">
            <v>14766840</v>
          </cell>
        </row>
        <row r="109">
          <cell r="A109" t="str">
            <v>TEE</v>
          </cell>
          <cell r="B109" t="str">
            <v>550AX300A</v>
          </cell>
          <cell r="C109">
            <v>2</v>
          </cell>
          <cell r="D109" t="str">
            <v>EA</v>
          </cell>
          <cell r="E109">
            <v>403970</v>
          </cell>
          <cell r="F109">
            <v>807940</v>
          </cell>
          <cell r="K109">
            <v>807940</v>
          </cell>
        </row>
        <row r="110">
          <cell r="B110" t="str">
            <v>650A</v>
          </cell>
          <cell r="C110">
            <v>4</v>
          </cell>
          <cell r="D110" t="str">
            <v>EA</v>
          </cell>
          <cell r="E110">
            <v>792000</v>
          </cell>
          <cell r="F110">
            <v>3168000</v>
          </cell>
          <cell r="K110">
            <v>3168000</v>
          </cell>
        </row>
        <row r="111">
          <cell r="A111" t="str">
            <v>FITTING 재료비 계</v>
          </cell>
          <cell r="K111">
            <v>20348080</v>
          </cell>
        </row>
        <row r="113">
          <cell r="A113" t="str">
            <v xml:space="preserve">      9) FLANGE</v>
          </cell>
        </row>
        <row r="114">
          <cell r="B114" t="str">
            <v>650A</v>
          </cell>
          <cell r="C114">
            <v>4</v>
          </cell>
          <cell r="D114" t="str">
            <v>EA</v>
          </cell>
          <cell r="E114">
            <v>550260</v>
          </cell>
          <cell r="F114">
            <v>2201040</v>
          </cell>
          <cell r="K114">
            <v>2201040</v>
          </cell>
        </row>
        <row r="115">
          <cell r="A115" t="str">
            <v>BLIND</v>
          </cell>
          <cell r="B115" t="str">
            <v>650A</v>
          </cell>
          <cell r="C115">
            <v>2</v>
          </cell>
          <cell r="D115" t="str">
            <v>EA</v>
          </cell>
          <cell r="E115">
            <v>506640</v>
          </cell>
          <cell r="F115">
            <v>1013280</v>
          </cell>
          <cell r="K115">
            <v>1013280</v>
          </cell>
        </row>
        <row r="116">
          <cell r="A116" t="str">
            <v>FLANGE 재료비 계</v>
          </cell>
          <cell r="K116">
            <v>3214320</v>
          </cell>
        </row>
        <row r="118">
          <cell r="A118" t="str">
            <v xml:space="preserve">      10) GASKET</v>
          </cell>
        </row>
        <row r="119">
          <cell r="B119" t="str">
            <v>650A</v>
          </cell>
          <cell r="C119">
            <v>4</v>
          </cell>
          <cell r="D119" t="str">
            <v>EA</v>
          </cell>
          <cell r="E119">
            <v>18590</v>
          </cell>
          <cell r="F119">
            <v>74360</v>
          </cell>
          <cell r="K119">
            <v>74360</v>
          </cell>
        </row>
        <row r="120">
          <cell r="A120" t="str">
            <v>GASKET 재료비 계</v>
          </cell>
          <cell r="K120">
            <v>74360</v>
          </cell>
        </row>
        <row r="122">
          <cell r="A122" t="str">
            <v xml:space="preserve">      11) BOLT/NUT</v>
          </cell>
        </row>
        <row r="123">
          <cell r="B123" t="str">
            <v>M33x345mm</v>
          </cell>
          <cell r="C123">
            <v>48</v>
          </cell>
          <cell r="D123" t="str">
            <v>SET</v>
          </cell>
          <cell r="E123">
            <v>3915</v>
          </cell>
          <cell r="F123">
            <v>187920</v>
          </cell>
          <cell r="K123">
            <v>187920</v>
          </cell>
        </row>
        <row r="124">
          <cell r="A124" t="str">
            <v>BOLT/NUT 재료비 계</v>
          </cell>
          <cell r="K124">
            <v>187920</v>
          </cell>
        </row>
        <row r="126">
          <cell r="A126" t="str">
            <v xml:space="preserve">      12) PI-EXPANSION JOINT</v>
          </cell>
        </row>
        <row r="127">
          <cell r="B127" t="str">
            <v>100A</v>
          </cell>
          <cell r="C127">
            <v>4</v>
          </cell>
          <cell r="D127" t="str">
            <v>EA</v>
          </cell>
          <cell r="E127">
            <v>3961000</v>
          </cell>
          <cell r="F127">
            <v>15844000</v>
          </cell>
          <cell r="K127">
            <v>15844000</v>
          </cell>
        </row>
        <row r="128">
          <cell r="B128" t="str">
            <v>125A</v>
          </cell>
          <cell r="C128">
            <v>8</v>
          </cell>
          <cell r="D128" t="str">
            <v>EA</v>
          </cell>
          <cell r="E128">
            <v>4675000</v>
          </cell>
          <cell r="F128">
            <v>37400000</v>
          </cell>
          <cell r="K128">
            <v>37400000</v>
          </cell>
        </row>
        <row r="129">
          <cell r="B129" t="str">
            <v>150A</v>
          </cell>
          <cell r="C129">
            <v>2</v>
          </cell>
          <cell r="D129" t="str">
            <v>EA</v>
          </cell>
          <cell r="E129">
            <v>5146000</v>
          </cell>
          <cell r="F129">
            <v>10292000</v>
          </cell>
          <cell r="K129">
            <v>10292000</v>
          </cell>
        </row>
        <row r="130">
          <cell r="B130" t="str">
            <v>200A</v>
          </cell>
          <cell r="C130">
            <v>16</v>
          </cell>
          <cell r="D130" t="str">
            <v>EA</v>
          </cell>
          <cell r="E130">
            <v>6749000</v>
          </cell>
          <cell r="F130">
            <v>107984000</v>
          </cell>
          <cell r="K130">
            <v>107984000</v>
          </cell>
        </row>
        <row r="131">
          <cell r="B131" t="str">
            <v>250A</v>
          </cell>
          <cell r="C131">
            <v>12</v>
          </cell>
          <cell r="D131" t="str">
            <v>EA</v>
          </cell>
          <cell r="E131">
            <v>7786000</v>
          </cell>
          <cell r="F131">
            <v>93432000</v>
          </cell>
          <cell r="K131">
            <v>93432000</v>
          </cell>
        </row>
        <row r="132">
          <cell r="B132" t="str">
            <v>300A</v>
          </cell>
          <cell r="C132">
            <v>32</v>
          </cell>
          <cell r="D132" t="str">
            <v>EA</v>
          </cell>
          <cell r="E132">
            <v>8606000</v>
          </cell>
          <cell r="F132">
            <v>275392000</v>
          </cell>
          <cell r="K132">
            <v>275392000</v>
          </cell>
        </row>
        <row r="133">
          <cell r="B133" t="str">
            <v>650A</v>
          </cell>
          <cell r="C133">
            <v>2</v>
          </cell>
          <cell r="D133" t="str">
            <v>EA</v>
          </cell>
          <cell r="E133">
            <v>21106000</v>
          </cell>
          <cell r="F133">
            <v>42212000</v>
          </cell>
          <cell r="K133">
            <v>42212000</v>
          </cell>
        </row>
        <row r="134">
          <cell r="A134" t="str">
            <v>공동구 내</v>
          </cell>
          <cell r="B134" t="str">
            <v>650A</v>
          </cell>
          <cell r="C134">
            <v>2</v>
          </cell>
          <cell r="D134" t="str">
            <v>EA</v>
          </cell>
          <cell r="E134">
            <v>21106000</v>
          </cell>
          <cell r="F134">
            <v>42212000</v>
          </cell>
          <cell r="K134">
            <v>42212000</v>
          </cell>
        </row>
      </sheetData>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표지"/>
      <sheetName val="목차"/>
      <sheetName val="설계조건"/>
      <sheetName val="열관류율"/>
      <sheetName val="First"/>
      <sheetName val="Front"/>
      <sheetName val="wall"/>
      <sheetName val="집계표"/>
      <sheetName val="부하계산서"/>
      <sheetName val="F.C.U ZONE집계"/>
      <sheetName val="A.H.U ZONE별집계"/>
      <sheetName val="PAC 집계"/>
      <sheetName val="난방부하집계(청소년수련관)"/>
      <sheetName val="냉온수기"/>
      <sheetName val="보일러&amp;응축수탱크"/>
      <sheetName val="열교환기"/>
      <sheetName val="공조기선정"/>
      <sheetName val="공조기리턴휀"/>
      <sheetName val="FAN"/>
      <sheetName val="저수조(교육,사이버)"/>
      <sheetName val="저수조(청소년)"/>
      <sheetName val="급탕탱크"/>
      <sheetName val="급수펌프"/>
      <sheetName val="펌프"/>
      <sheetName val="1.가스소비량"/>
      <sheetName val="환산길이"/>
      <sheetName val="1-3.가스관경계산-1"/>
      <sheetName val="1-4.가스관경계산-2"/>
      <sheetName val="1-5.가스관경계산-3"/>
      <sheetName val="1-6.가스관경계산-4 "/>
      <sheetName val="1-7.가스관경계산-5"/>
      <sheetName val="1-7.가스차압산출"/>
      <sheetName val="form"/>
      <sheetName val="ZONE"/>
      <sheetName val="DATA"/>
      <sheetName val="1차 내역서"/>
      <sheetName val="Macro(전선)"/>
    </sheetNames>
    <sheetDataSet>
      <sheetData sheetId="0"/>
      <sheetData sheetId="1"/>
      <sheetData sheetId="2"/>
      <sheetData sheetId="3"/>
      <sheetData sheetId="4"/>
      <sheetData sheetId="5"/>
      <sheetData sheetId="6">
        <row r="2">
          <cell r="C2" t="str">
            <v>방위</v>
          </cell>
          <cell r="H2" t="str">
            <v>방위</v>
          </cell>
          <cell r="V2" t="str">
            <v>방위</v>
          </cell>
        </row>
        <row r="7">
          <cell r="C7" t="str">
            <v>SE</v>
          </cell>
          <cell r="H7" t="str">
            <v>SE</v>
          </cell>
        </row>
        <row r="8">
          <cell r="C8" t="str">
            <v>NE</v>
          </cell>
          <cell r="H8" t="str">
            <v>SW</v>
          </cell>
        </row>
        <row r="9">
          <cell r="C9" t="str">
            <v>NW</v>
          </cell>
          <cell r="H9" t="str">
            <v>NE</v>
          </cell>
        </row>
        <row r="10">
          <cell r="H10" t="str">
            <v>NW</v>
          </cell>
        </row>
        <row r="11">
          <cell r="H11" t="str">
            <v>SW</v>
          </cell>
        </row>
        <row r="15">
          <cell r="C15" t="str">
            <v>SE</v>
          </cell>
          <cell r="H15" t="str">
            <v>SE</v>
          </cell>
        </row>
        <row r="19">
          <cell r="C19" t="str">
            <v>NE</v>
          </cell>
          <cell r="H19" t="str">
            <v>NE</v>
          </cell>
        </row>
        <row r="20">
          <cell r="H20" t="str">
            <v>SE</v>
          </cell>
        </row>
        <row r="23">
          <cell r="C23" t="str">
            <v>NW</v>
          </cell>
          <cell r="H23" t="str">
            <v>NW</v>
          </cell>
        </row>
        <row r="24">
          <cell r="H24" t="str">
            <v>SW</v>
          </cell>
        </row>
        <row r="27">
          <cell r="C27" t="str">
            <v>SW</v>
          </cell>
          <cell r="H27" t="str">
            <v>SW</v>
          </cell>
        </row>
        <row r="28">
          <cell r="C28" t="str">
            <v>NE</v>
          </cell>
          <cell r="H28" t="str">
            <v>NW</v>
          </cell>
        </row>
        <row r="29">
          <cell r="H29" t="str">
            <v>NE</v>
          </cell>
        </row>
        <row r="31">
          <cell r="C31" t="str">
            <v>SW</v>
          </cell>
          <cell r="H31" t="str">
            <v>SW</v>
          </cell>
        </row>
        <row r="35">
          <cell r="C35" t="str">
            <v>SW</v>
          </cell>
          <cell r="H35" t="str">
            <v>SW</v>
          </cell>
        </row>
        <row r="36">
          <cell r="H36" t="str">
            <v>SE</v>
          </cell>
        </row>
        <row r="43">
          <cell r="C43" t="str">
            <v>NW</v>
          </cell>
          <cell r="H43" t="str">
            <v>NW</v>
          </cell>
        </row>
        <row r="44">
          <cell r="H44" t="str">
            <v>NE</v>
          </cell>
        </row>
        <row r="47">
          <cell r="H47" t="str">
            <v>SE</v>
          </cell>
        </row>
        <row r="51">
          <cell r="C51" t="str">
            <v>NE</v>
          </cell>
          <cell r="H51" t="str">
            <v>NE</v>
          </cell>
        </row>
        <row r="52">
          <cell r="H52" t="str">
            <v>SE</v>
          </cell>
        </row>
        <row r="55">
          <cell r="C55" t="str">
            <v>SE</v>
          </cell>
          <cell r="H55" t="str">
            <v>SE</v>
          </cell>
        </row>
        <row r="56">
          <cell r="C56" t="str">
            <v>NE</v>
          </cell>
          <cell r="H56" t="str">
            <v>NE</v>
          </cell>
        </row>
        <row r="63">
          <cell r="C63" t="str">
            <v>SW</v>
          </cell>
          <cell r="H63" t="str">
            <v>SW</v>
          </cell>
        </row>
        <row r="67">
          <cell r="C67" t="str">
            <v>NW</v>
          </cell>
          <cell r="H67" t="str">
            <v>NW</v>
          </cell>
        </row>
        <row r="68">
          <cell r="H68" t="str">
            <v>SW</v>
          </cell>
        </row>
        <row r="71">
          <cell r="C71" t="str">
            <v>SE</v>
          </cell>
          <cell r="H71" t="str">
            <v>SE</v>
          </cell>
        </row>
        <row r="72">
          <cell r="H72" t="str">
            <v>SW</v>
          </cell>
        </row>
        <row r="73">
          <cell r="H73" t="str">
            <v>NE</v>
          </cell>
        </row>
        <row r="75">
          <cell r="C75" t="str">
            <v>SE</v>
          </cell>
          <cell r="H75" t="str">
            <v>SE</v>
          </cell>
        </row>
        <row r="79">
          <cell r="H79" t="str">
            <v>SE</v>
          </cell>
          <cell r="V79" t="str">
            <v>H</v>
          </cell>
        </row>
        <row r="91">
          <cell r="C91" t="str">
            <v>NE</v>
          </cell>
          <cell r="H91" t="str">
            <v>NE</v>
          </cell>
        </row>
        <row r="95">
          <cell r="C95" t="str">
            <v>NW</v>
          </cell>
          <cell r="H95" t="str">
            <v>NW</v>
          </cell>
          <cell r="V95" t="str">
            <v>H</v>
          </cell>
        </row>
        <row r="96">
          <cell r="C96" t="str">
            <v>SE</v>
          </cell>
          <cell r="H96" t="str">
            <v>SE</v>
          </cell>
        </row>
        <row r="99">
          <cell r="C99" t="str">
            <v>NW</v>
          </cell>
          <cell r="H99" t="str">
            <v>NW</v>
          </cell>
        </row>
        <row r="103">
          <cell r="C103" t="str">
            <v>NW</v>
          </cell>
          <cell r="H103" t="str">
            <v>NW</v>
          </cell>
        </row>
        <row r="107">
          <cell r="C107" t="str">
            <v>SW</v>
          </cell>
          <cell r="H107" t="str">
            <v>SW</v>
          </cell>
        </row>
        <row r="108">
          <cell r="H108" t="str">
            <v>NW</v>
          </cell>
        </row>
        <row r="111">
          <cell r="C111" t="str">
            <v>SW</v>
          </cell>
          <cell r="H111" t="str">
            <v>SW</v>
          </cell>
        </row>
        <row r="112">
          <cell r="C112" t="str">
            <v>NE</v>
          </cell>
          <cell r="H112" t="str">
            <v>NW</v>
          </cell>
        </row>
        <row r="113">
          <cell r="H113" t="str">
            <v>NE</v>
          </cell>
        </row>
        <row r="114">
          <cell r="H114" t="str">
            <v>SE</v>
          </cell>
        </row>
        <row r="115">
          <cell r="C115" t="str">
            <v>SW</v>
          </cell>
          <cell r="H115" t="str">
            <v>SW</v>
          </cell>
        </row>
        <row r="116">
          <cell r="C116" t="str">
            <v>NE</v>
          </cell>
          <cell r="H116" t="str">
            <v>NE</v>
          </cell>
        </row>
        <row r="119">
          <cell r="C119" t="str">
            <v>SW</v>
          </cell>
          <cell r="H119" t="str">
            <v>SW</v>
          </cell>
          <cell r="V119" t="str">
            <v>H</v>
          </cell>
        </row>
        <row r="123">
          <cell r="C123" t="str">
            <v>SE</v>
          </cell>
          <cell r="H123" t="str">
            <v>SE</v>
          </cell>
        </row>
        <row r="127">
          <cell r="C127" t="str">
            <v>SE</v>
          </cell>
          <cell r="H127" t="str">
            <v>SE</v>
          </cell>
        </row>
        <row r="131">
          <cell r="C131" t="str">
            <v>SE</v>
          </cell>
          <cell r="H131" t="str">
            <v>SE</v>
          </cell>
        </row>
        <row r="132">
          <cell r="H132" t="str">
            <v>NE</v>
          </cell>
        </row>
        <row r="135">
          <cell r="C135" t="str">
            <v>NW</v>
          </cell>
          <cell r="H135" t="str">
            <v>NW</v>
          </cell>
        </row>
        <row r="136">
          <cell r="C136" t="str">
            <v>SE</v>
          </cell>
          <cell r="H136" t="str">
            <v>SE</v>
          </cell>
        </row>
        <row r="139">
          <cell r="H139" t="str">
            <v>NW</v>
          </cell>
        </row>
        <row r="140">
          <cell r="H140" t="str">
            <v>SW</v>
          </cell>
        </row>
        <row r="143">
          <cell r="C143" t="str">
            <v>NW</v>
          </cell>
          <cell r="H143" t="str">
            <v>NW</v>
          </cell>
        </row>
        <row r="147">
          <cell r="C147" t="str">
            <v>SE</v>
          </cell>
          <cell r="H147" t="str">
            <v>SE</v>
          </cell>
        </row>
        <row r="148">
          <cell r="H148" t="str">
            <v>SW</v>
          </cell>
        </row>
        <row r="151">
          <cell r="C151" t="str">
            <v>SE</v>
          </cell>
          <cell r="H151" t="str">
            <v>SE</v>
          </cell>
        </row>
        <row r="152">
          <cell r="H152" t="str">
            <v>NE</v>
          </cell>
        </row>
        <row r="155">
          <cell r="H155" t="str">
            <v>SW</v>
          </cell>
        </row>
        <row r="159">
          <cell r="C159" t="str">
            <v>SE</v>
          </cell>
          <cell r="H159" t="str">
            <v>SE</v>
          </cell>
        </row>
        <row r="163">
          <cell r="C163" t="str">
            <v>NW</v>
          </cell>
          <cell r="H163" t="str">
            <v>NW</v>
          </cell>
        </row>
        <row r="167">
          <cell r="C167" t="str">
            <v>NW</v>
          </cell>
          <cell r="H167" t="str">
            <v>NW</v>
          </cell>
        </row>
        <row r="171">
          <cell r="C171" t="str">
            <v>SE</v>
          </cell>
          <cell r="H171" t="str">
            <v>SE</v>
          </cell>
        </row>
        <row r="172">
          <cell r="C172" t="str">
            <v>NE</v>
          </cell>
          <cell r="H172" t="str">
            <v>NE</v>
          </cell>
        </row>
        <row r="175">
          <cell r="C175" t="str">
            <v>NW</v>
          </cell>
          <cell r="H175" t="str">
            <v>NW</v>
          </cell>
        </row>
        <row r="179">
          <cell r="C179" t="str">
            <v>NW</v>
          </cell>
          <cell r="H179" t="str">
            <v>NW</v>
          </cell>
        </row>
        <row r="183">
          <cell r="C183" t="str">
            <v>SW</v>
          </cell>
          <cell r="H183" t="str">
            <v>SW</v>
          </cell>
        </row>
        <row r="184">
          <cell r="H184" t="str">
            <v>NW</v>
          </cell>
        </row>
        <row r="187">
          <cell r="C187" t="str">
            <v>SW</v>
          </cell>
          <cell r="H187" t="str">
            <v>SW</v>
          </cell>
        </row>
        <row r="188">
          <cell r="C188" t="str">
            <v>NE</v>
          </cell>
          <cell r="H188" t="str">
            <v>NE</v>
          </cell>
        </row>
        <row r="189">
          <cell r="H189" t="str">
            <v>NW</v>
          </cell>
        </row>
        <row r="191">
          <cell r="C191" t="str">
            <v>SW</v>
          </cell>
          <cell r="H191" t="str">
            <v>SW</v>
          </cell>
        </row>
        <row r="192">
          <cell r="C192" t="str">
            <v>NE</v>
          </cell>
          <cell r="H192" t="str">
            <v>NE</v>
          </cell>
        </row>
        <row r="195">
          <cell r="C195" t="str">
            <v>SE</v>
          </cell>
          <cell r="H195" t="str">
            <v>SE</v>
          </cell>
        </row>
        <row r="199">
          <cell r="C199" t="str">
            <v>NW</v>
          </cell>
          <cell r="H199" t="str">
            <v>NW</v>
          </cell>
          <cell r="V199" t="str">
            <v>H</v>
          </cell>
        </row>
        <row r="203">
          <cell r="C203" t="str">
            <v>SE</v>
          </cell>
          <cell r="H203" t="str">
            <v>SE</v>
          </cell>
          <cell r="V203" t="str">
            <v>H</v>
          </cell>
        </row>
        <row r="207">
          <cell r="C207" t="str">
            <v>NW</v>
          </cell>
          <cell r="H207" t="str">
            <v>NW</v>
          </cell>
          <cell r="V207" t="str">
            <v>H</v>
          </cell>
        </row>
        <row r="211">
          <cell r="C211" t="str">
            <v>SE</v>
          </cell>
          <cell r="H211" t="str">
            <v>SE</v>
          </cell>
          <cell r="V211" t="str">
            <v>H</v>
          </cell>
        </row>
        <row r="215">
          <cell r="C215" t="str">
            <v>SE</v>
          </cell>
          <cell r="H215" t="str">
            <v>SE</v>
          </cell>
          <cell r="V215" t="str">
            <v>H</v>
          </cell>
        </row>
        <row r="216">
          <cell r="H216" t="str">
            <v>NE</v>
          </cell>
        </row>
        <row r="219">
          <cell r="V219" t="str">
            <v>H</v>
          </cell>
        </row>
        <row r="223">
          <cell r="C223" t="str">
            <v>NW</v>
          </cell>
          <cell r="H223" t="str">
            <v>NW</v>
          </cell>
          <cell r="V223" t="str">
            <v>H</v>
          </cell>
        </row>
        <row r="227">
          <cell r="C227" t="str">
            <v>NW</v>
          </cell>
          <cell r="H227" t="str">
            <v>NW</v>
          </cell>
          <cell r="V227" t="str">
            <v>H</v>
          </cell>
        </row>
        <row r="231">
          <cell r="C231" t="str">
            <v>NW</v>
          </cell>
          <cell r="H231" t="str">
            <v>NW</v>
          </cell>
          <cell r="V231" t="str">
            <v>H</v>
          </cell>
        </row>
        <row r="235">
          <cell r="C235" t="str">
            <v>SE</v>
          </cell>
          <cell r="H235" t="str">
            <v>SE</v>
          </cell>
          <cell r="V235" t="str">
            <v>H</v>
          </cell>
        </row>
        <row r="236">
          <cell r="H236" t="str">
            <v>NE</v>
          </cell>
        </row>
        <row r="239">
          <cell r="C239" t="str">
            <v>SE</v>
          </cell>
          <cell r="H239" t="str">
            <v>SE</v>
          </cell>
          <cell r="V239" t="str">
            <v>H</v>
          </cell>
        </row>
        <row r="243">
          <cell r="C243" t="str">
            <v>NW</v>
          </cell>
          <cell r="H243" t="str">
            <v>NW</v>
          </cell>
          <cell r="V243" t="str">
            <v>H</v>
          </cell>
        </row>
        <row r="247">
          <cell r="C247" t="str">
            <v>NW</v>
          </cell>
          <cell r="H247" t="str">
            <v>NW</v>
          </cell>
          <cell r="V247" t="str">
            <v>H</v>
          </cell>
        </row>
        <row r="251">
          <cell r="C251" t="str">
            <v>SW</v>
          </cell>
          <cell r="H251" t="str">
            <v>SW</v>
          </cell>
        </row>
        <row r="252">
          <cell r="H252" t="str">
            <v>NW</v>
          </cell>
        </row>
        <row r="255">
          <cell r="C255" t="str">
            <v>SW</v>
          </cell>
          <cell r="H255" t="str">
            <v>SW</v>
          </cell>
          <cell r="V255" t="str">
            <v>H</v>
          </cell>
        </row>
        <row r="256">
          <cell r="C256" t="str">
            <v>NE</v>
          </cell>
          <cell r="H256" t="str">
            <v>NE</v>
          </cell>
        </row>
        <row r="257">
          <cell r="H257" t="str">
            <v>NW</v>
          </cell>
        </row>
        <row r="258">
          <cell r="H258" t="str">
            <v>SE</v>
          </cell>
        </row>
        <row r="259">
          <cell r="C259" t="str">
            <v>SW</v>
          </cell>
          <cell r="H259" t="str">
            <v>SW</v>
          </cell>
          <cell r="V259" t="str">
            <v>H</v>
          </cell>
        </row>
        <row r="263">
          <cell r="C263" t="str">
            <v>SE</v>
          </cell>
          <cell r="H263" t="str">
            <v>SE</v>
          </cell>
          <cell r="V263" t="str">
            <v>H</v>
          </cell>
        </row>
        <row r="264">
          <cell r="C264" t="str">
            <v>NE</v>
          </cell>
          <cell r="H264" t="str">
            <v>NE</v>
          </cell>
        </row>
        <row r="265">
          <cell r="C265" t="str">
            <v>SW</v>
          </cell>
          <cell r="H265" t="str">
            <v>SW</v>
          </cell>
        </row>
        <row r="267">
          <cell r="C267" t="str">
            <v>SW</v>
          </cell>
          <cell r="H267" t="str">
            <v>SW</v>
          </cell>
          <cell r="V267" t="str">
            <v>H</v>
          </cell>
        </row>
        <row r="268">
          <cell r="C268" t="str">
            <v>NE</v>
          </cell>
          <cell r="H268" t="str">
            <v>NE</v>
          </cell>
        </row>
        <row r="271">
          <cell r="C271" t="str">
            <v>NE</v>
          </cell>
          <cell r="H271" t="str">
            <v>NE</v>
          </cell>
          <cell r="V271" t="str">
            <v>H</v>
          </cell>
        </row>
        <row r="275">
          <cell r="H275" t="str">
            <v>NE</v>
          </cell>
          <cell r="V275" t="str">
            <v>H</v>
          </cell>
        </row>
        <row r="279">
          <cell r="C279" t="str">
            <v>SW</v>
          </cell>
          <cell r="H279" t="str">
            <v>SW</v>
          </cell>
          <cell r="V279" t="str">
            <v>H</v>
          </cell>
        </row>
        <row r="280">
          <cell r="H280" t="str">
            <v>NW</v>
          </cell>
        </row>
        <row r="283">
          <cell r="C283" t="str">
            <v>NE</v>
          </cell>
          <cell r="H283" t="str">
            <v>NE</v>
          </cell>
          <cell r="V283" t="str">
            <v>H</v>
          </cell>
        </row>
        <row r="284">
          <cell r="C284" t="str">
            <v>SE</v>
          </cell>
          <cell r="H284" t="str">
            <v>SE</v>
          </cell>
        </row>
        <row r="285">
          <cell r="H285" t="str">
            <v>NW</v>
          </cell>
        </row>
        <row r="286">
          <cell r="H286" t="str">
            <v>SW</v>
          </cell>
        </row>
        <row r="287">
          <cell r="H287" t="str">
            <v>SW</v>
          </cell>
        </row>
        <row r="295">
          <cell r="C295" t="str">
            <v>SE</v>
          </cell>
          <cell r="H295" t="str">
            <v>SW</v>
          </cell>
        </row>
        <row r="296">
          <cell r="H296" t="str">
            <v>SE</v>
          </cell>
        </row>
        <row r="303">
          <cell r="H303" t="str">
            <v>SW</v>
          </cell>
        </row>
        <row r="315">
          <cell r="H315" t="str">
            <v>SW</v>
          </cell>
        </row>
        <row r="319">
          <cell r="C319" t="str">
            <v>SE</v>
          </cell>
          <cell r="H319" t="str">
            <v>SW</v>
          </cell>
        </row>
        <row r="320">
          <cell r="H320" t="str">
            <v>SE</v>
          </cell>
        </row>
        <row r="327">
          <cell r="H327" t="str">
            <v>SW</v>
          </cell>
        </row>
        <row r="331">
          <cell r="C331" t="str">
            <v>NE</v>
          </cell>
          <cell r="H331" t="str">
            <v>NW</v>
          </cell>
          <cell r="V331" t="str">
            <v>H</v>
          </cell>
        </row>
        <row r="332">
          <cell r="C332" t="str">
            <v>SE</v>
          </cell>
          <cell r="H332" t="str">
            <v>NE</v>
          </cell>
        </row>
        <row r="333">
          <cell r="H333" t="str">
            <v>SE</v>
          </cell>
        </row>
        <row r="335">
          <cell r="C335" t="str">
            <v>SW</v>
          </cell>
          <cell r="H335" t="str">
            <v>SW</v>
          </cell>
        </row>
        <row r="339">
          <cell r="H339" t="str">
            <v>SW</v>
          </cell>
        </row>
        <row r="343">
          <cell r="C343" t="str">
            <v>SE</v>
          </cell>
          <cell r="H343" t="str">
            <v>SE</v>
          </cell>
        </row>
        <row r="344">
          <cell r="H344" t="str">
            <v>SW</v>
          </cell>
        </row>
        <row r="347">
          <cell r="C347" t="str">
            <v>SW</v>
          </cell>
          <cell r="H347" t="str">
            <v>SW</v>
          </cell>
        </row>
        <row r="351">
          <cell r="H351" t="str">
            <v>SW</v>
          </cell>
          <cell r="V351" t="str">
            <v>H</v>
          </cell>
        </row>
        <row r="352">
          <cell r="H352" t="str">
            <v>NW</v>
          </cell>
        </row>
        <row r="355">
          <cell r="C355" t="str">
            <v>SW</v>
          </cell>
          <cell r="H355" t="str">
            <v>SW</v>
          </cell>
          <cell r="V355" t="str">
            <v>H</v>
          </cell>
        </row>
        <row r="356">
          <cell r="H356" t="str">
            <v>SE</v>
          </cell>
        </row>
        <row r="359">
          <cell r="C359" t="str">
            <v>SW</v>
          </cell>
          <cell r="H359" t="str">
            <v>SW</v>
          </cell>
          <cell r="V359" t="str">
            <v>H</v>
          </cell>
        </row>
        <row r="360">
          <cell r="C360" t="str">
            <v>SE</v>
          </cell>
          <cell r="H360" t="str">
            <v>SE</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First"/>
      <sheetName val="집계표"/>
      <sheetName val="wall"/>
      <sheetName val="F.C.U ZONE집계"/>
      <sheetName val="RAD 부하집계"/>
      <sheetName val="냉온수기"/>
      <sheetName val="저수조"/>
      <sheetName val="form"/>
      <sheetName val="ZONE"/>
      <sheetName val="DATA"/>
      <sheetName val="자료입력"/>
      <sheetName val="전기일위대가"/>
      <sheetName val="차액보증"/>
    </sheetNames>
    <sheetDataSet>
      <sheetData sheetId="0" refreshError="1"/>
      <sheetData sheetId="1" refreshError="1"/>
      <sheetData sheetId="2">
        <row r="2">
          <cell r="C2" t="str">
            <v>방위</v>
          </cell>
          <cell r="H2" t="str">
            <v>방위</v>
          </cell>
          <cell r="V2" t="str">
            <v>방위</v>
          </cell>
        </row>
        <row r="3">
          <cell r="H3" t="str">
            <v>N</v>
          </cell>
        </row>
        <row r="11">
          <cell r="C11" t="str">
            <v>N</v>
          </cell>
          <cell r="H11" t="str">
            <v>N</v>
          </cell>
        </row>
        <row r="15">
          <cell r="C15" t="str">
            <v>S</v>
          </cell>
          <cell r="H15" t="str">
            <v>S</v>
          </cell>
        </row>
        <row r="27">
          <cell r="C27" t="str">
            <v>S</v>
          </cell>
          <cell r="H27" t="str">
            <v>S</v>
          </cell>
        </row>
        <row r="28">
          <cell r="C28" t="str">
            <v>W</v>
          </cell>
          <cell r="H28" t="str">
            <v>W</v>
          </cell>
        </row>
        <row r="39">
          <cell r="C39" t="str">
            <v>N</v>
          </cell>
          <cell r="H39" t="str">
            <v>N</v>
          </cell>
        </row>
        <row r="40">
          <cell r="C40" t="str">
            <v>W</v>
          </cell>
          <cell r="H40" t="str">
            <v>W</v>
          </cell>
        </row>
        <row r="43">
          <cell r="C43" t="str">
            <v>N</v>
          </cell>
          <cell r="H43" t="str">
            <v>N</v>
          </cell>
        </row>
        <row r="47">
          <cell r="C47" t="str">
            <v>N</v>
          </cell>
          <cell r="H47" t="str">
            <v>N</v>
          </cell>
        </row>
        <row r="48">
          <cell r="C48" t="str">
            <v>S</v>
          </cell>
          <cell r="H48" t="str">
            <v>S</v>
          </cell>
        </row>
        <row r="51">
          <cell r="C51" t="str">
            <v>N</v>
          </cell>
          <cell r="H51" t="str">
            <v>N</v>
          </cell>
        </row>
        <row r="55">
          <cell r="C55" t="str">
            <v>N</v>
          </cell>
          <cell r="H55" t="str">
            <v>N</v>
          </cell>
        </row>
        <row r="56">
          <cell r="C56" t="str">
            <v>E</v>
          </cell>
          <cell r="H56" t="str">
            <v>E</v>
          </cell>
        </row>
        <row r="59">
          <cell r="C59" t="str">
            <v>W</v>
          </cell>
          <cell r="H59" t="str">
            <v>W</v>
          </cell>
        </row>
        <row r="63">
          <cell r="C63" t="str">
            <v>W</v>
          </cell>
          <cell r="H63" t="str">
            <v>W</v>
          </cell>
        </row>
        <row r="67">
          <cell r="C67" t="str">
            <v>S</v>
          </cell>
          <cell r="H67" t="str">
            <v>S</v>
          </cell>
        </row>
        <row r="68">
          <cell r="C68" t="str">
            <v>W</v>
          </cell>
          <cell r="H68" t="str">
            <v>W</v>
          </cell>
        </row>
        <row r="71">
          <cell r="C71" t="str">
            <v>S</v>
          </cell>
          <cell r="H71" t="str">
            <v>S</v>
          </cell>
        </row>
        <row r="75">
          <cell r="C75" t="str">
            <v>S</v>
          </cell>
          <cell r="H75" t="str">
            <v>S</v>
          </cell>
        </row>
        <row r="79">
          <cell r="C79" t="str">
            <v>N</v>
          </cell>
          <cell r="H79" t="str">
            <v>N</v>
          </cell>
        </row>
        <row r="80">
          <cell r="C80" t="str">
            <v>S</v>
          </cell>
          <cell r="H80" t="str">
            <v>S</v>
          </cell>
        </row>
        <row r="83">
          <cell r="C83" t="str">
            <v>S</v>
          </cell>
          <cell r="H83" t="str">
            <v>S</v>
          </cell>
        </row>
        <row r="84">
          <cell r="C84" t="str">
            <v>E</v>
          </cell>
          <cell r="H84" t="str">
            <v>E</v>
          </cell>
        </row>
        <row r="99">
          <cell r="H99" t="str">
            <v>E</v>
          </cell>
        </row>
        <row r="107">
          <cell r="C107" t="str">
            <v>N</v>
          </cell>
          <cell r="H107" t="str">
            <v>N</v>
          </cell>
        </row>
        <row r="108">
          <cell r="C108" t="str">
            <v>W</v>
          </cell>
          <cell r="H108" t="str">
            <v>W</v>
          </cell>
        </row>
        <row r="111">
          <cell r="C111" t="str">
            <v>N</v>
          </cell>
          <cell r="H111" t="str">
            <v>N</v>
          </cell>
        </row>
        <row r="115">
          <cell r="C115" t="str">
            <v>N</v>
          </cell>
          <cell r="H115" t="str">
            <v>N</v>
          </cell>
        </row>
        <row r="119">
          <cell r="C119" t="str">
            <v>N</v>
          </cell>
          <cell r="H119" t="str">
            <v>N</v>
          </cell>
        </row>
        <row r="120">
          <cell r="C120" t="str">
            <v>E</v>
          </cell>
          <cell r="H120" t="str">
            <v>E</v>
          </cell>
        </row>
        <row r="121">
          <cell r="H121" t="str">
            <v>S</v>
          </cell>
        </row>
        <row r="123">
          <cell r="C123" t="str">
            <v>W</v>
          </cell>
          <cell r="H123" t="str">
            <v>W</v>
          </cell>
        </row>
        <row r="131">
          <cell r="C131" t="str">
            <v>W</v>
          </cell>
          <cell r="H131" t="str">
            <v>W</v>
          </cell>
        </row>
        <row r="132">
          <cell r="C132" t="str">
            <v>E</v>
          </cell>
          <cell r="H132" t="str">
            <v>E</v>
          </cell>
        </row>
        <row r="135">
          <cell r="C135" t="str">
            <v>W</v>
          </cell>
          <cell r="H135" t="str">
            <v>W</v>
          </cell>
        </row>
        <row r="139">
          <cell r="C139" t="str">
            <v>W</v>
          </cell>
          <cell r="H139" t="str">
            <v>W</v>
          </cell>
        </row>
        <row r="140">
          <cell r="C140" t="str">
            <v>S</v>
          </cell>
          <cell r="H140" t="str">
            <v>S</v>
          </cell>
        </row>
        <row r="143">
          <cell r="C143" t="str">
            <v>S</v>
          </cell>
          <cell r="H143" t="str">
            <v>S</v>
          </cell>
        </row>
        <row r="147">
          <cell r="C147" t="str">
            <v>S</v>
          </cell>
          <cell r="H147" t="str">
            <v>S</v>
          </cell>
        </row>
        <row r="151">
          <cell r="C151" t="str">
            <v>S</v>
          </cell>
          <cell r="H151" t="str">
            <v>S</v>
          </cell>
        </row>
        <row r="152">
          <cell r="C152" t="str">
            <v>E</v>
          </cell>
          <cell r="H152" t="str">
            <v>E</v>
          </cell>
        </row>
        <row r="153">
          <cell r="H153" t="str">
            <v>N</v>
          </cell>
        </row>
        <row r="155">
          <cell r="C155" t="str">
            <v>W</v>
          </cell>
          <cell r="H155" t="str">
            <v>W</v>
          </cell>
        </row>
        <row r="156">
          <cell r="C156" t="str">
            <v>E</v>
          </cell>
          <cell r="H156" t="str">
            <v>E</v>
          </cell>
        </row>
        <row r="171">
          <cell r="C171" t="str">
            <v>N</v>
          </cell>
          <cell r="H171" t="str">
            <v>N</v>
          </cell>
          <cell r="V171" t="str">
            <v>H</v>
          </cell>
        </row>
        <row r="175">
          <cell r="C175" t="str">
            <v>S</v>
          </cell>
          <cell r="H175" t="str">
            <v>S</v>
          </cell>
          <cell r="V175" t="str">
            <v>H</v>
          </cell>
        </row>
        <row r="179">
          <cell r="C179" t="str">
            <v>N</v>
          </cell>
          <cell r="H179" t="str">
            <v>N</v>
          </cell>
        </row>
        <row r="180">
          <cell r="C180" t="str">
            <v>E</v>
          </cell>
          <cell r="H180" t="str">
            <v>E</v>
          </cell>
        </row>
        <row r="183">
          <cell r="C183" t="str">
            <v>N</v>
          </cell>
          <cell r="H183" t="str">
            <v>N</v>
          </cell>
        </row>
        <row r="184">
          <cell r="C184" t="str">
            <v>E</v>
          </cell>
          <cell r="H184" t="str">
            <v>E</v>
          </cell>
        </row>
        <row r="185">
          <cell r="H185" t="str">
            <v>S</v>
          </cell>
        </row>
        <row r="187">
          <cell r="C187" t="str">
            <v>S</v>
          </cell>
          <cell r="H187" t="str">
            <v>S</v>
          </cell>
        </row>
        <row r="188">
          <cell r="C188" t="str">
            <v>E</v>
          </cell>
          <cell r="H188" t="str">
            <v>E</v>
          </cell>
        </row>
        <row r="189">
          <cell r="H189" t="str">
            <v>N</v>
          </cell>
        </row>
        <row r="191">
          <cell r="C191" t="str">
            <v>S</v>
          </cell>
          <cell r="H191" t="str">
            <v>S</v>
          </cell>
        </row>
        <row r="195">
          <cell r="C195" t="str">
            <v>S</v>
          </cell>
          <cell r="H195" t="str">
            <v>S</v>
          </cell>
        </row>
        <row r="196">
          <cell r="C196" t="str">
            <v>E</v>
          </cell>
          <cell r="H196" t="str">
            <v>E</v>
          </cell>
        </row>
        <row r="197">
          <cell r="H197" t="str">
            <v>N</v>
          </cell>
        </row>
        <row r="211">
          <cell r="C211" t="str">
            <v>N</v>
          </cell>
          <cell r="H211" t="str">
            <v>N</v>
          </cell>
          <cell r="V211" t="str">
            <v>H</v>
          </cell>
        </row>
        <row r="212">
          <cell r="H212" t="str">
            <v>W</v>
          </cell>
        </row>
        <row r="215">
          <cell r="C215" t="str">
            <v>N</v>
          </cell>
          <cell r="H215" t="str">
            <v>N</v>
          </cell>
          <cell r="V215" t="str">
            <v>H</v>
          </cell>
        </row>
        <row r="216">
          <cell r="C216" t="str">
            <v>E</v>
          </cell>
          <cell r="H216" t="str">
            <v>E</v>
          </cell>
        </row>
        <row r="217">
          <cell r="H217" t="str">
            <v>S</v>
          </cell>
        </row>
        <row r="219">
          <cell r="H219" t="str">
            <v>W</v>
          </cell>
          <cell r="V219" t="str">
            <v>H</v>
          </cell>
        </row>
        <row r="220">
          <cell r="C220" t="str">
            <v>E</v>
          </cell>
          <cell r="H220" t="str">
            <v>E</v>
          </cell>
        </row>
        <row r="223">
          <cell r="C223" t="str">
            <v>S</v>
          </cell>
          <cell r="H223" t="str">
            <v>S</v>
          </cell>
          <cell r="V223" t="str">
            <v>H</v>
          </cell>
        </row>
        <row r="224">
          <cell r="H224" t="str">
            <v>W</v>
          </cell>
        </row>
        <row r="227">
          <cell r="C227" t="str">
            <v>S</v>
          </cell>
          <cell r="H227" t="str">
            <v>S</v>
          </cell>
          <cell r="V227" t="str">
            <v>H</v>
          </cell>
        </row>
        <row r="228">
          <cell r="C228" t="str">
            <v>E</v>
          </cell>
          <cell r="H228" t="str">
            <v>E</v>
          </cell>
        </row>
        <row r="229">
          <cell r="H229" t="str">
            <v>N</v>
          </cell>
        </row>
        <row r="231">
          <cell r="H231" t="str">
            <v>W</v>
          </cell>
          <cell r="V231" t="str">
            <v>H</v>
          </cell>
        </row>
        <row r="232">
          <cell r="C232" t="str">
            <v>E</v>
          </cell>
          <cell r="H232" t="str">
            <v>E</v>
          </cell>
        </row>
        <row r="235">
          <cell r="H235" t="str">
            <v>W</v>
          </cell>
          <cell r="V235" t="str">
            <v>H</v>
          </cell>
        </row>
        <row r="239">
          <cell r="H239" t="str">
            <v>W</v>
          </cell>
          <cell r="V239" t="str">
            <v>H</v>
          </cell>
        </row>
        <row r="243">
          <cell r="V243" t="str">
            <v>H</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2F 회의실견적(5_14 일대)"/>
      <sheetName val="정부노임단가"/>
      <sheetName val="갑지"/>
      <sheetName val="아산의전"/>
      <sheetName val="wall"/>
      <sheetName val="자료입력"/>
      <sheetName val="을"/>
      <sheetName val="금액집계"/>
      <sheetName val="선행호기실적(터빈)"/>
      <sheetName val="차액보증"/>
      <sheetName val="공통부대비"/>
      <sheetName val="TABLE"/>
      <sheetName val="말뚝물량"/>
      <sheetName val="3BL공동구 수량"/>
      <sheetName val="CONCRETE"/>
      <sheetName val="Y-WORK"/>
      <sheetName val="토목내역"/>
      <sheetName val="토목"/>
      <sheetName val="투찰"/>
      <sheetName val="APT"/>
      <sheetName val="공종별 집계"/>
      <sheetName val="남양시작동자105노65기1.3화1.2"/>
      <sheetName val="원형맨홀수량"/>
      <sheetName val="내역(입찰)"/>
      <sheetName val="교통대책내역"/>
      <sheetName val="현금"/>
      <sheetName val="예산서"/>
      <sheetName val="2000.05"/>
      <sheetName val="BSD (2)"/>
      <sheetName val="관람석제출"/>
      <sheetName val="수량산출"/>
      <sheetName val="설계명세서"/>
      <sheetName val="내역서"/>
      <sheetName val="MOTOR"/>
      <sheetName val="XL4Poppy"/>
      <sheetName val="ITEM"/>
      <sheetName val="방배동내역(리라)"/>
      <sheetName val="2.설계제원"/>
      <sheetName val="INPUT"/>
      <sheetName val=" 견적서"/>
      <sheetName val="96수출"/>
      <sheetName val="Customer Databas"/>
      <sheetName val="견적서세부내용"/>
      <sheetName val="견적내용입력"/>
      <sheetName val="소비자가"/>
      <sheetName val="일위대가"/>
      <sheetName val="대비"/>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방호시설검토"/>
      <sheetName val="부대내역"/>
    </sheetNames>
    <sheetDataSet>
      <sheetData sheetId="0"/>
      <sheetData sheetId="1" refreshError="1">
        <row r="5">
          <cell r="B5" t="str">
            <v>Ⅰ.</v>
          </cell>
          <cell r="D5" t="str">
            <v>토 공 사</v>
          </cell>
          <cell r="E5" t="str">
            <v>식</v>
          </cell>
          <cell r="F5">
            <v>1</v>
          </cell>
          <cell r="H5">
            <v>8826838650</v>
          </cell>
          <cell r="J5">
            <v>7350118150</v>
          </cell>
          <cell r="L5">
            <v>8410703300</v>
          </cell>
          <cell r="N5">
            <v>7879122180</v>
          </cell>
        </row>
        <row r="6">
          <cell r="B6" t="str">
            <v>Ⅱ.</v>
          </cell>
          <cell r="D6" t="str">
            <v>철근콘크리트공사</v>
          </cell>
          <cell r="E6" t="str">
            <v>식</v>
          </cell>
          <cell r="F6">
            <v>1</v>
          </cell>
          <cell r="H6">
            <v>2529326850</v>
          </cell>
          <cell r="J6">
            <v>2348340300</v>
          </cell>
          <cell r="L6">
            <v>3461730070</v>
          </cell>
          <cell r="N6">
            <v>2905423900</v>
          </cell>
        </row>
        <row r="8">
          <cell r="D8" t="str">
            <v>직접공사비 계</v>
          </cell>
          <cell r="H8">
            <v>11356165500</v>
          </cell>
          <cell r="J8">
            <v>9698458450</v>
          </cell>
          <cell r="L8">
            <v>11872433370</v>
          </cell>
          <cell r="N8">
            <v>10784546080</v>
          </cell>
        </row>
        <row r="11">
          <cell r="D11" t="str">
            <v>안 전 관 리 비</v>
          </cell>
          <cell r="H11">
            <v>187376730.75</v>
          </cell>
          <cell r="J11">
            <v>174000000</v>
          </cell>
        </row>
        <row r="12">
          <cell r="D12" t="str">
            <v>공  과  잡  비</v>
          </cell>
          <cell r="J12">
            <v>485541550</v>
          </cell>
          <cell r="L12">
            <v>717566630</v>
          </cell>
          <cell r="N12">
            <v>689453920</v>
          </cell>
        </row>
        <row r="14">
          <cell r="D14" t="str">
            <v>합   계</v>
          </cell>
          <cell r="H14">
            <v>11543542230.75</v>
          </cell>
          <cell r="J14">
            <v>10358000000</v>
          </cell>
          <cell r="L14">
            <v>12590000000</v>
          </cell>
          <cell r="N14">
            <v>11474000000</v>
          </cell>
        </row>
        <row r="38">
          <cell r="B38" t="str">
            <v>Ⅰ.</v>
          </cell>
          <cell r="D38" t="str">
            <v>토 공 사</v>
          </cell>
        </row>
        <row r="39">
          <cell r="B39" t="str">
            <v xml:space="preserve"> 1</v>
          </cell>
          <cell r="D39" t="str">
            <v>토  공</v>
          </cell>
        </row>
        <row r="40">
          <cell r="B40" t="str">
            <v xml:space="preserve"> 1.01</v>
          </cell>
          <cell r="D40" t="str">
            <v>기존구조물 철거공</v>
          </cell>
          <cell r="E40" t="str">
            <v xml:space="preserve"> </v>
          </cell>
          <cell r="F40" t="str">
            <v xml:space="preserve"> </v>
          </cell>
        </row>
        <row r="41">
          <cell r="B41" t="str">
            <v>a</v>
          </cell>
          <cell r="D41" t="str">
            <v>무근콘크리트 깨기</v>
          </cell>
          <cell r="E41" t="str">
            <v>M3</v>
          </cell>
          <cell r="F41">
            <v>574</v>
          </cell>
          <cell r="G41">
            <v>14000</v>
          </cell>
          <cell r="H41">
            <v>8036000</v>
          </cell>
          <cell r="I41">
            <v>12000</v>
          </cell>
          <cell r="J41">
            <v>6888000</v>
          </cell>
          <cell r="K41">
            <v>8500</v>
          </cell>
          <cell r="L41">
            <v>4879000</v>
          </cell>
          <cell r="M41">
            <v>10000</v>
          </cell>
          <cell r="N41">
            <v>5740000</v>
          </cell>
        </row>
        <row r="42">
          <cell r="B42" t="str">
            <v>b</v>
          </cell>
          <cell r="D42" t="str">
            <v>철근콘크리트 깨기</v>
          </cell>
          <cell r="E42" t="str">
            <v>M3</v>
          </cell>
          <cell r="F42">
            <v>3580</v>
          </cell>
          <cell r="G42">
            <v>18000</v>
          </cell>
          <cell r="H42">
            <v>64440000</v>
          </cell>
          <cell r="I42">
            <v>20000</v>
          </cell>
          <cell r="J42">
            <v>71600000</v>
          </cell>
          <cell r="K42">
            <v>12000</v>
          </cell>
          <cell r="L42">
            <v>42960000</v>
          </cell>
          <cell r="M42">
            <v>16000</v>
          </cell>
          <cell r="N42">
            <v>57280000</v>
          </cell>
        </row>
        <row r="43">
          <cell r="B43" t="str">
            <v>c</v>
          </cell>
          <cell r="D43" t="str">
            <v>석축헐기</v>
          </cell>
          <cell r="E43" t="str">
            <v>M2</v>
          </cell>
          <cell r="F43">
            <v>2031</v>
          </cell>
          <cell r="G43">
            <v>8000</v>
          </cell>
          <cell r="H43">
            <v>16248000</v>
          </cell>
          <cell r="I43">
            <v>8000</v>
          </cell>
          <cell r="J43">
            <v>16248000</v>
          </cell>
          <cell r="K43">
            <v>3500</v>
          </cell>
          <cell r="L43">
            <v>7108500</v>
          </cell>
          <cell r="M43">
            <v>5000</v>
          </cell>
          <cell r="N43">
            <v>10155000</v>
          </cell>
        </row>
        <row r="44">
          <cell r="B44" t="str">
            <v>d</v>
          </cell>
          <cell r="D44" t="str">
            <v>기존포장깨기공</v>
          </cell>
          <cell r="H44">
            <v>0</v>
          </cell>
          <cell r="J44">
            <v>0</v>
          </cell>
          <cell r="L44">
            <v>0</v>
          </cell>
          <cell r="M44">
            <v>0</v>
          </cell>
          <cell r="N44">
            <v>0</v>
          </cell>
        </row>
        <row r="45">
          <cell r="B45" t="str">
            <v xml:space="preserve">  d-1</v>
          </cell>
          <cell r="D45" t="str">
            <v>콘크리트 포장</v>
          </cell>
          <cell r="E45" t="str">
            <v>M3</v>
          </cell>
          <cell r="F45">
            <v>134</v>
          </cell>
          <cell r="G45">
            <v>14000</v>
          </cell>
          <cell r="H45">
            <v>1876000</v>
          </cell>
          <cell r="I45">
            <v>10000</v>
          </cell>
          <cell r="J45">
            <v>1340000</v>
          </cell>
          <cell r="K45">
            <v>8500</v>
          </cell>
          <cell r="L45">
            <v>1139000</v>
          </cell>
          <cell r="M45">
            <v>9000</v>
          </cell>
          <cell r="N45">
            <v>1206000</v>
          </cell>
        </row>
        <row r="46">
          <cell r="B46" t="str">
            <v xml:space="preserve">  d-2</v>
          </cell>
          <cell r="D46" t="str">
            <v>아스팔트 포장</v>
          </cell>
          <cell r="E46" t="str">
            <v>M3</v>
          </cell>
          <cell r="F46">
            <v>2728</v>
          </cell>
          <cell r="G46">
            <v>12000</v>
          </cell>
          <cell r="H46">
            <v>32736000</v>
          </cell>
          <cell r="I46">
            <v>9000</v>
          </cell>
          <cell r="J46">
            <v>24552000</v>
          </cell>
          <cell r="K46">
            <v>8000</v>
          </cell>
          <cell r="L46">
            <v>21824000</v>
          </cell>
          <cell r="M46">
            <v>8000</v>
          </cell>
          <cell r="N46">
            <v>21824000</v>
          </cell>
        </row>
        <row r="47">
          <cell r="B47" t="str">
            <v>e</v>
          </cell>
          <cell r="D47" t="str">
            <v>기계절단공</v>
          </cell>
          <cell r="H47">
            <v>0</v>
          </cell>
          <cell r="J47">
            <v>0</v>
          </cell>
          <cell r="L47">
            <v>0</v>
          </cell>
          <cell r="M47">
            <v>0</v>
          </cell>
          <cell r="N47">
            <v>0</v>
          </cell>
        </row>
        <row r="48">
          <cell r="B48" t="str">
            <v xml:space="preserve">  e-1</v>
          </cell>
          <cell r="D48" t="str">
            <v>콘크리트</v>
          </cell>
          <cell r="E48" t="str">
            <v>M</v>
          </cell>
          <cell r="F48">
            <v>16</v>
          </cell>
          <cell r="G48">
            <v>4000</v>
          </cell>
          <cell r="H48">
            <v>64000</v>
          </cell>
          <cell r="I48">
            <v>1500</v>
          </cell>
          <cell r="J48">
            <v>24000</v>
          </cell>
          <cell r="K48">
            <v>2500</v>
          </cell>
          <cell r="L48">
            <v>40000</v>
          </cell>
          <cell r="M48">
            <v>2000</v>
          </cell>
          <cell r="N48">
            <v>32000</v>
          </cell>
        </row>
        <row r="49">
          <cell r="B49" t="str">
            <v xml:space="preserve">  e-2</v>
          </cell>
          <cell r="D49" t="str">
            <v>아스콘</v>
          </cell>
          <cell r="E49" t="str">
            <v>M</v>
          </cell>
          <cell r="F49">
            <v>1238</v>
          </cell>
          <cell r="G49">
            <v>2000</v>
          </cell>
          <cell r="H49">
            <v>2476000</v>
          </cell>
          <cell r="I49">
            <v>1500</v>
          </cell>
          <cell r="J49">
            <v>1857000</v>
          </cell>
          <cell r="K49">
            <v>2500</v>
          </cell>
          <cell r="L49">
            <v>3095000</v>
          </cell>
          <cell r="M49">
            <v>2000</v>
          </cell>
          <cell r="N49">
            <v>2476000</v>
          </cell>
        </row>
        <row r="50">
          <cell r="B50" t="str">
            <v>f</v>
          </cell>
          <cell r="D50" t="str">
            <v>강교철거</v>
          </cell>
          <cell r="E50" t="str">
            <v>TON</v>
          </cell>
          <cell r="F50" t="str">
            <v xml:space="preserve">      -</v>
          </cell>
          <cell r="H50">
            <v>0</v>
          </cell>
          <cell r="J50">
            <v>0</v>
          </cell>
          <cell r="L50">
            <v>0</v>
          </cell>
          <cell r="M50">
            <v>0</v>
          </cell>
          <cell r="N50">
            <v>0</v>
          </cell>
        </row>
        <row r="51">
          <cell r="B51" t="str">
            <v>g</v>
          </cell>
          <cell r="D51" t="str">
            <v>P.C빔 철거</v>
          </cell>
          <cell r="H51">
            <v>0</v>
          </cell>
          <cell r="J51">
            <v>0</v>
          </cell>
          <cell r="L51">
            <v>0</v>
          </cell>
          <cell r="M51">
            <v>0</v>
          </cell>
          <cell r="N51">
            <v>0</v>
          </cell>
        </row>
        <row r="52">
          <cell r="B52" t="str">
            <v xml:space="preserve">  g-2</v>
          </cell>
          <cell r="D52" t="str">
            <v>L=25 M</v>
          </cell>
          <cell r="E52" t="str">
            <v>본</v>
          </cell>
          <cell r="F52">
            <v>15</v>
          </cell>
          <cell r="G52">
            <v>280000</v>
          </cell>
          <cell r="H52">
            <v>4200000</v>
          </cell>
          <cell r="I52">
            <v>400000</v>
          </cell>
          <cell r="J52">
            <v>6000000</v>
          </cell>
          <cell r="K52">
            <v>650000</v>
          </cell>
          <cell r="L52">
            <v>9750000</v>
          </cell>
          <cell r="M52">
            <v>450000</v>
          </cell>
          <cell r="N52">
            <v>6750000</v>
          </cell>
        </row>
        <row r="53">
          <cell r="B53" t="str">
            <v xml:space="preserve">  g-3</v>
          </cell>
          <cell r="D53" t="str">
            <v>L=30 M</v>
          </cell>
          <cell r="E53" t="str">
            <v>본</v>
          </cell>
          <cell r="F53">
            <v>20</v>
          </cell>
          <cell r="G53">
            <v>350000</v>
          </cell>
          <cell r="H53">
            <v>7000000</v>
          </cell>
          <cell r="I53">
            <v>500000</v>
          </cell>
          <cell r="J53">
            <v>10000000</v>
          </cell>
          <cell r="K53">
            <v>750000</v>
          </cell>
          <cell r="L53">
            <v>15000000</v>
          </cell>
          <cell r="M53">
            <v>600000</v>
          </cell>
          <cell r="N53">
            <v>12000000</v>
          </cell>
        </row>
        <row r="54">
          <cell r="B54" t="str">
            <v xml:space="preserve"> 1.02</v>
          </cell>
          <cell r="D54" t="str">
            <v>토사다이크 축조공</v>
          </cell>
          <cell r="E54" t="str">
            <v>M3</v>
          </cell>
          <cell r="F54">
            <v>164</v>
          </cell>
          <cell r="G54">
            <v>3000</v>
          </cell>
          <cell r="H54">
            <v>492000</v>
          </cell>
          <cell r="I54">
            <v>1500</v>
          </cell>
          <cell r="J54">
            <v>246000</v>
          </cell>
          <cell r="K54">
            <v>3500</v>
          </cell>
          <cell r="L54">
            <v>574000</v>
          </cell>
          <cell r="M54">
            <v>2000</v>
          </cell>
          <cell r="N54">
            <v>328000</v>
          </cell>
        </row>
        <row r="55">
          <cell r="B55" t="str">
            <v xml:space="preserve"> 1.03</v>
          </cell>
          <cell r="D55" t="str">
            <v>답구간 표토제거공</v>
          </cell>
          <cell r="E55" t="str">
            <v>M2</v>
          </cell>
          <cell r="F55">
            <v>36312</v>
          </cell>
          <cell r="G55">
            <v>120</v>
          </cell>
          <cell r="H55">
            <v>4357440</v>
          </cell>
          <cell r="I55">
            <v>150</v>
          </cell>
          <cell r="J55">
            <v>5446800</v>
          </cell>
          <cell r="K55">
            <v>250</v>
          </cell>
          <cell r="L55">
            <v>9078000</v>
          </cell>
          <cell r="M55">
            <v>200</v>
          </cell>
          <cell r="N55">
            <v>7262400</v>
          </cell>
        </row>
        <row r="56">
          <cell r="B56" t="str">
            <v xml:space="preserve"> 1.04</v>
          </cell>
          <cell r="D56" t="str">
            <v>벌개제근공</v>
          </cell>
          <cell r="E56" t="str">
            <v>M2</v>
          </cell>
          <cell r="F56">
            <v>229814</v>
          </cell>
          <cell r="G56">
            <v>160</v>
          </cell>
          <cell r="H56">
            <v>36770240</v>
          </cell>
          <cell r="I56">
            <v>100</v>
          </cell>
          <cell r="J56">
            <v>22981400</v>
          </cell>
          <cell r="K56">
            <v>250</v>
          </cell>
          <cell r="L56">
            <v>57453500</v>
          </cell>
          <cell r="M56">
            <v>200</v>
          </cell>
          <cell r="N56">
            <v>45962800</v>
          </cell>
        </row>
        <row r="57">
          <cell r="B57" t="str">
            <v xml:space="preserve"> 1.05</v>
          </cell>
          <cell r="D57" t="str">
            <v>깍기공</v>
          </cell>
          <cell r="E57" t="str">
            <v xml:space="preserve"> </v>
          </cell>
          <cell r="H57">
            <v>0</v>
          </cell>
          <cell r="J57">
            <v>0</v>
          </cell>
          <cell r="L57">
            <v>0</v>
          </cell>
          <cell r="M57">
            <v>0</v>
          </cell>
          <cell r="N57">
            <v>0</v>
          </cell>
        </row>
        <row r="58">
          <cell r="B58" t="str">
            <v>a</v>
          </cell>
          <cell r="D58" t="str">
            <v>토  사</v>
          </cell>
          <cell r="E58" t="str">
            <v>M3</v>
          </cell>
          <cell r="F58">
            <v>569675</v>
          </cell>
          <cell r="G58">
            <v>350</v>
          </cell>
          <cell r="H58">
            <v>199386250</v>
          </cell>
          <cell r="I58">
            <v>350</v>
          </cell>
          <cell r="J58">
            <v>199386250</v>
          </cell>
          <cell r="K58">
            <v>420</v>
          </cell>
          <cell r="L58">
            <v>239263500</v>
          </cell>
          <cell r="M58">
            <v>400</v>
          </cell>
          <cell r="N58">
            <v>227870000</v>
          </cell>
        </row>
        <row r="59">
          <cell r="B59" t="str">
            <v>b</v>
          </cell>
          <cell r="D59" t="str">
            <v>리핑암</v>
          </cell>
          <cell r="E59" t="str">
            <v>M3</v>
          </cell>
          <cell r="F59">
            <v>684935</v>
          </cell>
          <cell r="G59">
            <v>750</v>
          </cell>
          <cell r="H59">
            <v>513701250</v>
          </cell>
          <cell r="I59">
            <v>680</v>
          </cell>
          <cell r="J59">
            <v>465755800</v>
          </cell>
          <cell r="K59">
            <v>650</v>
          </cell>
          <cell r="L59">
            <v>445207750</v>
          </cell>
          <cell r="M59">
            <v>600</v>
          </cell>
          <cell r="N59">
            <v>410961000</v>
          </cell>
        </row>
        <row r="60">
          <cell r="B60" t="str">
            <v>c</v>
          </cell>
          <cell r="D60" t="str">
            <v>발파암</v>
          </cell>
          <cell r="E60" t="str">
            <v xml:space="preserve"> </v>
          </cell>
          <cell r="F60" t="str">
            <v xml:space="preserve"> </v>
          </cell>
          <cell r="H60">
            <v>0</v>
          </cell>
          <cell r="J60">
            <v>0</v>
          </cell>
          <cell r="L60">
            <v>0</v>
          </cell>
          <cell r="M60">
            <v>0</v>
          </cell>
          <cell r="N60">
            <v>0</v>
          </cell>
        </row>
        <row r="61">
          <cell r="B61" t="str">
            <v xml:space="preserve">  c-1</v>
          </cell>
          <cell r="D61" t="str">
            <v>신설(발파 100%)</v>
          </cell>
          <cell r="E61" t="str">
            <v>M3</v>
          </cell>
          <cell r="F61">
            <v>723623</v>
          </cell>
          <cell r="G61">
            <v>4500</v>
          </cell>
          <cell r="H61">
            <v>3256303500</v>
          </cell>
          <cell r="I61">
            <v>3500</v>
          </cell>
          <cell r="J61">
            <v>2532680500</v>
          </cell>
          <cell r="K61">
            <v>3150</v>
          </cell>
          <cell r="L61">
            <v>2279412450</v>
          </cell>
          <cell r="M61">
            <v>3800</v>
          </cell>
          <cell r="N61">
            <v>2749767400</v>
          </cell>
        </row>
        <row r="62">
          <cell r="B62" t="str">
            <v xml:space="preserve">  c-2</v>
          </cell>
          <cell r="D62" t="str">
            <v>확장(발파 10%, 기계 90%)</v>
          </cell>
          <cell r="E62" t="str">
            <v>M3</v>
          </cell>
          <cell r="F62">
            <v>26853</v>
          </cell>
          <cell r="G62">
            <v>7000</v>
          </cell>
          <cell r="H62">
            <v>187971000</v>
          </cell>
          <cell r="I62">
            <v>5000</v>
          </cell>
          <cell r="J62">
            <v>134265000</v>
          </cell>
          <cell r="K62">
            <v>8500</v>
          </cell>
          <cell r="L62">
            <v>228250500</v>
          </cell>
          <cell r="M62">
            <v>7500</v>
          </cell>
          <cell r="N62">
            <v>201397500</v>
          </cell>
        </row>
        <row r="63">
          <cell r="B63" t="str">
            <v xml:space="preserve"> 1.06</v>
          </cell>
          <cell r="D63" t="str">
            <v>운반공</v>
          </cell>
          <cell r="H63">
            <v>0</v>
          </cell>
          <cell r="J63">
            <v>0</v>
          </cell>
          <cell r="L63">
            <v>0</v>
          </cell>
          <cell r="M63">
            <v>0</v>
          </cell>
          <cell r="N63">
            <v>0</v>
          </cell>
        </row>
        <row r="64">
          <cell r="B64" t="str">
            <v>a</v>
          </cell>
          <cell r="D64" t="str">
            <v>토  사</v>
          </cell>
          <cell r="E64" t="str">
            <v xml:space="preserve"> </v>
          </cell>
          <cell r="H64">
            <v>0</v>
          </cell>
          <cell r="J64">
            <v>0</v>
          </cell>
          <cell r="L64">
            <v>0</v>
          </cell>
          <cell r="M64">
            <v>0</v>
          </cell>
          <cell r="N64">
            <v>0</v>
          </cell>
        </row>
        <row r="65">
          <cell r="B65" t="str">
            <v xml:space="preserve">  a-2</v>
          </cell>
          <cell r="D65" t="str">
            <v>도우저</v>
          </cell>
          <cell r="E65" t="str">
            <v>M3</v>
          </cell>
          <cell r="F65">
            <v>18366</v>
          </cell>
          <cell r="G65">
            <v>300</v>
          </cell>
          <cell r="H65">
            <v>5509800</v>
          </cell>
          <cell r="I65">
            <v>300</v>
          </cell>
          <cell r="J65">
            <v>5509800</v>
          </cell>
          <cell r="K65">
            <v>450</v>
          </cell>
          <cell r="L65">
            <v>8264700</v>
          </cell>
          <cell r="M65">
            <v>400</v>
          </cell>
          <cell r="N65">
            <v>7346400</v>
          </cell>
        </row>
        <row r="66">
          <cell r="B66" t="str">
            <v xml:space="preserve">  a-3</v>
          </cell>
          <cell r="D66" t="str">
            <v>덤프트럭</v>
          </cell>
          <cell r="E66" t="str">
            <v>M3</v>
          </cell>
          <cell r="F66">
            <v>410692</v>
          </cell>
          <cell r="G66">
            <v>630</v>
          </cell>
          <cell r="H66">
            <v>258735960</v>
          </cell>
          <cell r="I66">
            <v>1200</v>
          </cell>
          <cell r="J66">
            <v>492830400</v>
          </cell>
          <cell r="K66">
            <v>950</v>
          </cell>
          <cell r="L66">
            <v>390157400</v>
          </cell>
          <cell r="M66">
            <v>1000</v>
          </cell>
          <cell r="N66">
            <v>410692000</v>
          </cell>
        </row>
        <row r="67">
          <cell r="B67" t="str">
            <v>b</v>
          </cell>
          <cell r="D67" t="str">
            <v>리핑암</v>
          </cell>
          <cell r="H67">
            <v>0</v>
          </cell>
          <cell r="J67">
            <v>0</v>
          </cell>
          <cell r="L67">
            <v>0</v>
          </cell>
          <cell r="M67">
            <v>0</v>
          </cell>
          <cell r="N67">
            <v>0</v>
          </cell>
        </row>
        <row r="68">
          <cell r="B68" t="str">
            <v xml:space="preserve">  b-2</v>
          </cell>
          <cell r="D68" t="str">
            <v>도우저</v>
          </cell>
          <cell r="E68" t="str">
            <v>M3</v>
          </cell>
          <cell r="F68">
            <v>15443</v>
          </cell>
          <cell r="G68">
            <v>500</v>
          </cell>
          <cell r="H68">
            <v>7721500</v>
          </cell>
          <cell r="I68">
            <v>450</v>
          </cell>
          <cell r="J68">
            <v>6949350</v>
          </cell>
          <cell r="K68">
            <v>550</v>
          </cell>
          <cell r="L68">
            <v>8493650</v>
          </cell>
          <cell r="M68">
            <v>500</v>
          </cell>
          <cell r="N68">
            <v>7721500</v>
          </cell>
        </row>
        <row r="69">
          <cell r="B69" t="str">
            <v xml:space="preserve">  b-3</v>
          </cell>
          <cell r="D69" t="str">
            <v>덤프트럭</v>
          </cell>
          <cell r="E69" t="str">
            <v>M3</v>
          </cell>
          <cell r="F69">
            <v>649642</v>
          </cell>
          <cell r="G69">
            <v>990</v>
          </cell>
          <cell r="H69">
            <v>643145580</v>
          </cell>
          <cell r="I69">
            <v>1400</v>
          </cell>
          <cell r="J69">
            <v>909498800</v>
          </cell>
          <cell r="K69">
            <v>1250</v>
          </cell>
          <cell r="L69">
            <v>812052500</v>
          </cell>
          <cell r="M69">
            <v>1200</v>
          </cell>
          <cell r="N69">
            <v>779570400</v>
          </cell>
        </row>
        <row r="70">
          <cell r="B70" t="str">
            <v>c</v>
          </cell>
          <cell r="D70" t="str">
            <v>발파암</v>
          </cell>
          <cell r="E70" t="str">
            <v xml:space="preserve"> </v>
          </cell>
          <cell r="H70">
            <v>0</v>
          </cell>
          <cell r="J70">
            <v>0</v>
          </cell>
          <cell r="L70">
            <v>0</v>
          </cell>
          <cell r="M70">
            <v>0</v>
          </cell>
          <cell r="N70">
            <v>0</v>
          </cell>
        </row>
        <row r="71">
          <cell r="B71" t="str">
            <v xml:space="preserve">  c-2</v>
          </cell>
          <cell r="D71" t="str">
            <v>도우저</v>
          </cell>
          <cell r="E71" t="str">
            <v>M3</v>
          </cell>
          <cell r="F71">
            <v>12766</v>
          </cell>
          <cell r="G71">
            <v>800</v>
          </cell>
          <cell r="H71">
            <v>10212800</v>
          </cell>
          <cell r="I71">
            <v>800</v>
          </cell>
          <cell r="J71">
            <v>10212800</v>
          </cell>
          <cell r="K71">
            <v>750</v>
          </cell>
          <cell r="L71">
            <v>9574500</v>
          </cell>
          <cell r="M71">
            <v>800</v>
          </cell>
          <cell r="N71">
            <v>10212800</v>
          </cell>
        </row>
        <row r="72">
          <cell r="B72" t="str">
            <v xml:space="preserve">  c-3</v>
          </cell>
          <cell r="D72" t="str">
            <v>덤프트럭</v>
          </cell>
          <cell r="E72" t="str">
            <v>M3</v>
          </cell>
          <cell r="F72">
            <v>624167</v>
          </cell>
          <cell r="G72">
            <v>1360</v>
          </cell>
          <cell r="H72">
            <v>848867120</v>
          </cell>
          <cell r="I72">
            <v>1800</v>
          </cell>
          <cell r="J72">
            <v>1123500600</v>
          </cell>
          <cell r="K72">
            <v>2150</v>
          </cell>
          <cell r="L72">
            <v>1341959050</v>
          </cell>
          <cell r="M72">
            <v>1400</v>
          </cell>
          <cell r="N72">
            <v>873833800</v>
          </cell>
        </row>
        <row r="73">
          <cell r="B73" t="str">
            <v>d</v>
          </cell>
          <cell r="D73" t="str">
            <v>순성토</v>
          </cell>
          <cell r="H73">
            <v>0</v>
          </cell>
          <cell r="J73">
            <v>0</v>
          </cell>
          <cell r="L73">
            <v>0</v>
          </cell>
          <cell r="M73">
            <v>0</v>
          </cell>
          <cell r="N73">
            <v>0</v>
          </cell>
        </row>
        <row r="74">
          <cell r="B74" t="str">
            <v xml:space="preserve">   d-1</v>
          </cell>
          <cell r="D74" t="str">
            <v>토사</v>
          </cell>
          <cell r="E74" t="str">
            <v>M3</v>
          </cell>
          <cell r="F74">
            <v>31021</v>
          </cell>
          <cell r="G74">
            <v>1760</v>
          </cell>
          <cell r="H74">
            <v>54596960</v>
          </cell>
          <cell r="I74">
            <v>3000</v>
          </cell>
          <cell r="J74">
            <v>93063000</v>
          </cell>
          <cell r="K74">
            <v>2650</v>
          </cell>
          <cell r="L74">
            <v>82205650</v>
          </cell>
          <cell r="M74">
            <v>2000</v>
          </cell>
          <cell r="N74">
            <v>62042000</v>
          </cell>
        </row>
        <row r="75">
          <cell r="B75" t="str">
            <v>1.07</v>
          </cell>
          <cell r="D75" t="str">
            <v>성토 및 다짐공</v>
          </cell>
          <cell r="E75" t="str">
            <v xml:space="preserve"> </v>
          </cell>
          <cell r="H75">
            <v>0</v>
          </cell>
          <cell r="J75">
            <v>0</v>
          </cell>
          <cell r="L75">
            <v>0</v>
          </cell>
          <cell r="M75">
            <v>0</v>
          </cell>
          <cell r="N75">
            <v>0</v>
          </cell>
        </row>
        <row r="76">
          <cell r="B76" t="str">
            <v>a</v>
          </cell>
          <cell r="D76" t="str">
            <v>노체</v>
          </cell>
          <cell r="E76" t="str">
            <v>M3</v>
          </cell>
          <cell r="F76">
            <v>1825773</v>
          </cell>
          <cell r="G76">
            <v>700</v>
          </cell>
          <cell r="H76">
            <v>1278041100</v>
          </cell>
          <cell r="I76">
            <v>300</v>
          </cell>
          <cell r="J76">
            <v>547731900</v>
          </cell>
          <cell r="K76">
            <v>650</v>
          </cell>
          <cell r="L76">
            <v>1186752450</v>
          </cell>
          <cell r="M76">
            <v>600</v>
          </cell>
          <cell r="N76">
            <v>1095463800</v>
          </cell>
        </row>
        <row r="77">
          <cell r="B77" t="str">
            <v>b</v>
          </cell>
          <cell r="D77" t="str">
            <v>노상</v>
          </cell>
          <cell r="E77" t="str">
            <v>M3</v>
          </cell>
          <cell r="F77">
            <v>236296</v>
          </cell>
          <cell r="G77">
            <v>900</v>
          </cell>
          <cell r="H77">
            <v>212666400</v>
          </cell>
          <cell r="I77">
            <v>550</v>
          </cell>
          <cell r="J77">
            <v>129962800</v>
          </cell>
          <cell r="K77">
            <v>750</v>
          </cell>
          <cell r="L77">
            <v>177222000</v>
          </cell>
          <cell r="M77">
            <v>680</v>
          </cell>
          <cell r="N77">
            <v>160681280</v>
          </cell>
        </row>
        <row r="78">
          <cell r="B78" t="str">
            <v>c</v>
          </cell>
          <cell r="D78" t="str">
            <v>녹지대</v>
          </cell>
          <cell r="E78" t="str">
            <v>M3</v>
          </cell>
          <cell r="F78">
            <v>12206</v>
          </cell>
          <cell r="G78">
            <v>100</v>
          </cell>
          <cell r="H78">
            <v>1220600</v>
          </cell>
          <cell r="I78">
            <v>200</v>
          </cell>
          <cell r="J78">
            <v>2441200</v>
          </cell>
          <cell r="K78">
            <v>250</v>
          </cell>
          <cell r="L78">
            <v>3051500</v>
          </cell>
          <cell r="M78">
            <v>200</v>
          </cell>
          <cell r="N78">
            <v>2441200</v>
          </cell>
        </row>
        <row r="79">
          <cell r="B79" t="str">
            <v>1.08</v>
          </cell>
          <cell r="D79" t="str">
            <v>뒷채움 및 다짐공</v>
          </cell>
          <cell r="E79" t="str">
            <v>M3</v>
          </cell>
          <cell r="F79">
            <v>32380</v>
          </cell>
          <cell r="G79">
            <v>13000</v>
          </cell>
          <cell r="H79">
            <v>420940000</v>
          </cell>
          <cell r="I79">
            <v>2500</v>
          </cell>
          <cell r="J79">
            <v>80950000</v>
          </cell>
          <cell r="K79">
            <v>12500</v>
          </cell>
          <cell r="L79">
            <v>404750000</v>
          </cell>
          <cell r="M79">
            <v>8500</v>
          </cell>
          <cell r="N79">
            <v>275230000</v>
          </cell>
        </row>
        <row r="80">
          <cell r="B80" t="str">
            <v>1.09</v>
          </cell>
          <cell r="D80" t="str">
            <v>노상 준비공</v>
          </cell>
          <cell r="E80" t="str">
            <v>M3</v>
          </cell>
          <cell r="F80">
            <v>67703</v>
          </cell>
          <cell r="G80">
            <v>50</v>
          </cell>
          <cell r="H80">
            <v>3385150</v>
          </cell>
          <cell r="I80">
            <v>150</v>
          </cell>
          <cell r="J80">
            <v>10155450</v>
          </cell>
          <cell r="K80">
            <v>300</v>
          </cell>
          <cell r="L80">
            <v>20310900</v>
          </cell>
          <cell r="M80">
            <v>300</v>
          </cell>
          <cell r="N80">
            <v>20310900</v>
          </cell>
        </row>
        <row r="81">
          <cell r="B81" t="str">
            <v>1.10</v>
          </cell>
          <cell r="D81" t="str">
            <v>법면 보호공</v>
          </cell>
          <cell r="H81">
            <v>0</v>
          </cell>
          <cell r="J81">
            <v>0</v>
          </cell>
          <cell r="L81">
            <v>0</v>
          </cell>
          <cell r="M81">
            <v>0</v>
          </cell>
          <cell r="N81">
            <v>0</v>
          </cell>
        </row>
        <row r="82">
          <cell r="B82" t="str">
            <v>a</v>
          </cell>
          <cell r="D82" t="str">
            <v>절 토 부</v>
          </cell>
          <cell r="H82">
            <v>0</v>
          </cell>
          <cell r="J82">
            <v>0</v>
          </cell>
          <cell r="L82">
            <v>0</v>
          </cell>
          <cell r="M82">
            <v>0</v>
          </cell>
          <cell r="N82">
            <v>0</v>
          </cell>
        </row>
        <row r="83">
          <cell r="B83" t="str">
            <v>a-2</v>
          </cell>
          <cell r="D83" t="str">
            <v>리핑암 면고르기</v>
          </cell>
          <cell r="E83" t="str">
            <v>M2</v>
          </cell>
          <cell r="F83">
            <v>60053</v>
          </cell>
          <cell r="G83">
            <v>1600</v>
          </cell>
          <cell r="H83">
            <v>96084800</v>
          </cell>
          <cell r="I83">
            <v>1500</v>
          </cell>
          <cell r="J83">
            <v>90079500</v>
          </cell>
          <cell r="K83">
            <v>1500</v>
          </cell>
          <cell r="L83">
            <v>90079500</v>
          </cell>
          <cell r="M83">
            <v>1000</v>
          </cell>
          <cell r="N83">
            <v>60053000</v>
          </cell>
        </row>
        <row r="84">
          <cell r="B84" t="str">
            <v>a-3</v>
          </cell>
          <cell r="D84" t="str">
            <v>발파암 면고르기</v>
          </cell>
          <cell r="E84" t="str">
            <v>M2</v>
          </cell>
          <cell r="F84">
            <v>42265</v>
          </cell>
          <cell r="G84">
            <v>2500</v>
          </cell>
          <cell r="H84">
            <v>105662500</v>
          </cell>
          <cell r="I84">
            <v>2000</v>
          </cell>
          <cell r="J84">
            <v>84530000</v>
          </cell>
          <cell r="K84">
            <v>1800</v>
          </cell>
          <cell r="L84">
            <v>76077000</v>
          </cell>
          <cell r="M84">
            <v>1000</v>
          </cell>
          <cell r="N84">
            <v>42265000</v>
          </cell>
        </row>
        <row r="85">
          <cell r="B85" t="str">
            <v>1.11</v>
          </cell>
          <cell r="D85" t="str">
            <v>되메우기 및 다짐공</v>
          </cell>
          <cell r="E85" t="str">
            <v xml:space="preserve">  M3</v>
          </cell>
          <cell r="F85">
            <v>2030</v>
          </cell>
          <cell r="G85">
            <v>2000</v>
          </cell>
          <cell r="H85">
            <v>4060000</v>
          </cell>
          <cell r="I85">
            <v>1000</v>
          </cell>
          <cell r="J85">
            <v>2030000</v>
          </cell>
          <cell r="K85">
            <v>2500</v>
          </cell>
          <cell r="L85">
            <v>5075000</v>
          </cell>
          <cell r="M85">
            <v>1000</v>
          </cell>
          <cell r="N85">
            <v>2030000</v>
          </cell>
        </row>
        <row r="86">
          <cell r="H86">
            <v>0</v>
          </cell>
          <cell r="J86">
            <v>0</v>
          </cell>
          <cell r="L86">
            <v>0</v>
          </cell>
          <cell r="M86">
            <v>0</v>
          </cell>
          <cell r="N86">
            <v>0</v>
          </cell>
        </row>
        <row r="87">
          <cell r="B87" t="str">
            <v>2</v>
          </cell>
          <cell r="D87" t="str">
            <v>배  수  공</v>
          </cell>
          <cell r="H87">
            <v>0</v>
          </cell>
          <cell r="J87">
            <v>0</v>
          </cell>
          <cell r="L87">
            <v>0</v>
          </cell>
          <cell r="M87">
            <v>0</v>
          </cell>
          <cell r="N87">
            <v>0</v>
          </cell>
        </row>
        <row r="88">
          <cell r="B88" t="str">
            <v>A</v>
          </cell>
          <cell r="D88" t="str">
            <v>터파기공</v>
          </cell>
          <cell r="H88">
            <v>0</v>
          </cell>
          <cell r="J88">
            <v>0</v>
          </cell>
          <cell r="L88">
            <v>0</v>
          </cell>
          <cell r="M88">
            <v>0</v>
          </cell>
          <cell r="N88">
            <v>0</v>
          </cell>
        </row>
        <row r="89">
          <cell r="B89" t="str">
            <v>2.01</v>
          </cell>
          <cell r="D89" t="str">
            <v>측구 터파기</v>
          </cell>
          <cell r="H89">
            <v>0</v>
          </cell>
          <cell r="J89">
            <v>0</v>
          </cell>
          <cell r="L89">
            <v>0</v>
          </cell>
          <cell r="M89">
            <v>0</v>
          </cell>
          <cell r="N89">
            <v>0</v>
          </cell>
        </row>
        <row r="90">
          <cell r="B90" t="str">
            <v>a</v>
          </cell>
          <cell r="D90" t="str">
            <v>토사</v>
          </cell>
          <cell r="E90" t="str">
            <v>M3</v>
          </cell>
          <cell r="F90">
            <v>20047</v>
          </cell>
          <cell r="G90">
            <v>1200</v>
          </cell>
          <cell r="H90">
            <v>24056400</v>
          </cell>
          <cell r="I90">
            <v>1500</v>
          </cell>
          <cell r="J90">
            <v>30070500</v>
          </cell>
          <cell r="K90">
            <v>3000</v>
          </cell>
          <cell r="L90">
            <v>60141000</v>
          </cell>
          <cell r="M90">
            <v>2000</v>
          </cell>
          <cell r="N90">
            <v>40094000</v>
          </cell>
        </row>
        <row r="91">
          <cell r="B91" t="str">
            <v>b</v>
          </cell>
          <cell r="D91" t="str">
            <v>리핑암</v>
          </cell>
          <cell r="E91" t="str">
            <v>M3</v>
          </cell>
          <cell r="F91">
            <v>1228</v>
          </cell>
          <cell r="G91">
            <v>10200</v>
          </cell>
          <cell r="H91">
            <v>12525600</v>
          </cell>
          <cell r="I91">
            <v>3000</v>
          </cell>
          <cell r="J91">
            <v>3684000</v>
          </cell>
          <cell r="K91">
            <v>3600</v>
          </cell>
          <cell r="L91">
            <v>4420800</v>
          </cell>
          <cell r="M91">
            <v>3000</v>
          </cell>
          <cell r="N91">
            <v>3684000</v>
          </cell>
        </row>
        <row r="92">
          <cell r="B92" t="str">
            <v>c</v>
          </cell>
          <cell r="D92" t="str">
            <v>발파암</v>
          </cell>
          <cell r="E92" t="str">
            <v>M3</v>
          </cell>
          <cell r="F92">
            <v>1856</v>
          </cell>
          <cell r="G92">
            <v>16000</v>
          </cell>
          <cell r="H92">
            <v>29696000</v>
          </cell>
          <cell r="I92">
            <v>8000</v>
          </cell>
          <cell r="J92">
            <v>14848000</v>
          </cell>
          <cell r="K92">
            <v>8500</v>
          </cell>
          <cell r="L92">
            <v>15776000</v>
          </cell>
          <cell r="M92">
            <v>8000</v>
          </cell>
          <cell r="N92">
            <v>14848000</v>
          </cell>
        </row>
        <row r="93">
          <cell r="B93" t="str">
            <v>2.02</v>
          </cell>
          <cell r="D93" t="str">
            <v>구조물 터파기</v>
          </cell>
          <cell r="E93" t="str">
            <v xml:space="preserve"> </v>
          </cell>
          <cell r="F93" t="str">
            <v xml:space="preserve"> </v>
          </cell>
          <cell r="H93">
            <v>0</v>
          </cell>
          <cell r="J93">
            <v>0</v>
          </cell>
          <cell r="L93">
            <v>0</v>
          </cell>
          <cell r="M93">
            <v>0</v>
          </cell>
          <cell r="N93">
            <v>0</v>
          </cell>
        </row>
        <row r="94">
          <cell r="B94" t="str">
            <v>a</v>
          </cell>
          <cell r="D94" t="str">
            <v>토사</v>
          </cell>
          <cell r="H94">
            <v>0</v>
          </cell>
          <cell r="J94">
            <v>0</v>
          </cell>
          <cell r="L94">
            <v>0</v>
          </cell>
          <cell r="M94">
            <v>0</v>
          </cell>
          <cell r="N94">
            <v>0</v>
          </cell>
        </row>
        <row r="95">
          <cell r="B95" t="str">
            <v>a-1</v>
          </cell>
          <cell r="D95" t="str">
            <v>육상</v>
          </cell>
          <cell r="E95" t="str">
            <v>M3</v>
          </cell>
          <cell r="F95">
            <v>22359</v>
          </cell>
          <cell r="G95">
            <v>1200</v>
          </cell>
          <cell r="H95">
            <v>26830800</v>
          </cell>
          <cell r="I95">
            <v>1000</v>
          </cell>
          <cell r="J95">
            <v>22359000</v>
          </cell>
          <cell r="K95">
            <v>1200</v>
          </cell>
          <cell r="L95">
            <v>26830800</v>
          </cell>
          <cell r="M95">
            <v>1000</v>
          </cell>
          <cell r="N95">
            <v>22359000</v>
          </cell>
        </row>
        <row r="96">
          <cell r="B96" t="str">
            <v>a-2</v>
          </cell>
          <cell r="D96" t="str">
            <v>수중</v>
          </cell>
          <cell r="E96" t="str">
            <v>M3</v>
          </cell>
          <cell r="F96">
            <v>568</v>
          </cell>
          <cell r="G96">
            <v>1800</v>
          </cell>
          <cell r="H96">
            <v>1022400</v>
          </cell>
          <cell r="I96">
            <v>1500</v>
          </cell>
          <cell r="J96">
            <v>852000</v>
          </cell>
          <cell r="K96">
            <v>3000</v>
          </cell>
          <cell r="L96">
            <v>1704000</v>
          </cell>
          <cell r="M96">
            <v>2000</v>
          </cell>
          <cell r="N96">
            <v>1136000</v>
          </cell>
        </row>
        <row r="97">
          <cell r="B97" t="str">
            <v>b</v>
          </cell>
          <cell r="D97" t="str">
            <v>리핑암</v>
          </cell>
          <cell r="E97" t="str">
            <v xml:space="preserve"> </v>
          </cell>
          <cell r="F97" t="str">
            <v xml:space="preserve">   </v>
          </cell>
          <cell r="H97">
            <v>0</v>
          </cell>
          <cell r="J97">
            <v>0</v>
          </cell>
          <cell r="L97">
            <v>0</v>
          </cell>
          <cell r="M97">
            <v>0</v>
          </cell>
          <cell r="N97">
            <v>0</v>
          </cell>
        </row>
        <row r="98">
          <cell r="B98" t="str">
            <v>b-1</v>
          </cell>
          <cell r="D98" t="str">
            <v>육상</v>
          </cell>
          <cell r="E98" t="str">
            <v>M3</v>
          </cell>
          <cell r="F98">
            <v>1692</v>
          </cell>
          <cell r="G98">
            <v>10200</v>
          </cell>
          <cell r="H98">
            <v>17258400</v>
          </cell>
          <cell r="I98">
            <v>2000</v>
          </cell>
          <cell r="J98">
            <v>3384000</v>
          </cell>
          <cell r="K98">
            <v>1500</v>
          </cell>
          <cell r="L98">
            <v>2538000</v>
          </cell>
          <cell r="M98">
            <v>1000</v>
          </cell>
          <cell r="N98">
            <v>1692000</v>
          </cell>
        </row>
        <row r="99">
          <cell r="B99" t="str">
            <v>c</v>
          </cell>
          <cell r="D99" t="str">
            <v>발파암</v>
          </cell>
          <cell r="E99" t="str">
            <v xml:space="preserve"> </v>
          </cell>
          <cell r="F99" t="str">
            <v xml:space="preserve"> </v>
          </cell>
          <cell r="H99">
            <v>0</v>
          </cell>
          <cell r="J99">
            <v>0</v>
          </cell>
          <cell r="L99">
            <v>0</v>
          </cell>
          <cell r="M99">
            <v>0</v>
          </cell>
          <cell r="N99">
            <v>0</v>
          </cell>
        </row>
        <row r="100">
          <cell r="B100" t="str">
            <v>c-1</v>
          </cell>
          <cell r="D100" t="str">
            <v>육 상</v>
          </cell>
          <cell r="E100" t="str">
            <v>M3</v>
          </cell>
          <cell r="F100">
            <v>479</v>
          </cell>
          <cell r="G100">
            <v>18000</v>
          </cell>
          <cell r="H100">
            <v>8622000</v>
          </cell>
          <cell r="I100">
            <v>6500</v>
          </cell>
          <cell r="J100">
            <v>3113500</v>
          </cell>
          <cell r="K100">
            <v>8500</v>
          </cell>
          <cell r="L100">
            <v>4071500</v>
          </cell>
          <cell r="M100">
            <v>7000</v>
          </cell>
          <cell r="N100">
            <v>3353000</v>
          </cell>
        </row>
        <row r="101">
          <cell r="B101" t="str">
            <v>2.03</v>
          </cell>
          <cell r="D101" t="str">
            <v>되메우기 및 다짐공</v>
          </cell>
          <cell r="E101" t="str">
            <v xml:space="preserve"> </v>
          </cell>
          <cell r="F101" t="str">
            <v xml:space="preserve"> </v>
          </cell>
          <cell r="H101">
            <v>0</v>
          </cell>
          <cell r="J101">
            <v>0</v>
          </cell>
          <cell r="L101">
            <v>0</v>
          </cell>
          <cell r="M101">
            <v>0</v>
          </cell>
          <cell r="N101">
            <v>0</v>
          </cell>
        </row>
        <row r="102">
          <cell r="B102" t="str">
            <v>b</v>
          </cell>
          <cell r="D102" t="str">
            <v>기  계</v>
          </cell>
          <cell r="E102" t="str">
            <v>M3</v>
          </cell>
          <cell r="F102">
            <v>18568</v>
          </cell>
          <cell r="G102">
            <v>2000</v>
          </cell>
          <cell r="H102">
            <v>37136000</v>
          </cell>
          <cell r="I102">
            <v>1000</v>
          </cell>
          <cell r="J102">
            <v>18568000</v>
          </cell>
          <cell r="K102">
            <v>2500</v>
          </cell>
          <cell r="L102">
            <v>46420000</v>
          </cell>
          <cell r="M102">
            <v>1000</v>
          </cell>
          <cell r="N102">
            <v>18568000</v>
          </cell>
        </row>
        <row r="103">
          <cell r="B103" t="str">
            <v>3</v>
          </cell>
          <cell r="D103" t="str">
            <v>구조물공</v>
          </cell>
          <cell r="H103">
            <v>0</v>
          </cell>
          <cell r="J103">
            <v>0</v>
          </cell>
          <cell r="L103">
            <v>0</v>
          </cell>
          <cell r="M103">
            <v>0</v>
          </cell>
          <cell r="N103">
            <v>0</v>
          </cell>
        </row>
        <row r="104">
          <cell r="B104" t="str">
            <v>A</v>
          </cell>
          <cell r="D104" t="str">
            <v>교량 및 옹벽공 공통</v>
          </cell>
          <cell r="E104" t="str">
            <v xml:space="preserve"> </v>
          </cell>
          <cell r="F104" t="str">
            <v xml:space="preserve"> </v>
          </cell>
          <cell r="H104">
            <v>0</v>
          </cell>
          <cell r="J104">
            <v>0</v>
          </cell>
          <cell r="L104">
            <v>0</v>
          </cell>
          <cell r="M104">
            <v>0</v>
          </cell>
          <cell r="N104">
            <v>0</v>
          </cell>
        </row>
        <row r="105">
          <cell r="B105" t="str">
            <v>3.01</v>
          </cell>
          <cell r="D105" t="str">
            <v>터파기</v>
          </cell>
          <cell r="H105">
            <v>0</v>
          </cell>
          <cell r="J105">
            <v>0</v>
          </cell>
          <cell r="L105">
            <v>0</v>
          </cell>
          <cell r="M105">
            <v>0</v>
          </cell>
          <cell r="N105">
            <v>0</v>
          </cell>
        </row>
        <row r="106">
          <cell r="B106" t="str">
            <v>a</v>
          </cell>
          <cell r="D106" t="str">
            <v>육상토사</v>
          </cell>
          <cell r="H106">
            <v>0</v>
          </cell>
          <cell r="J106">
            <v>0</v>
          </cell>
          <cell r="L106">
            <v>0</v>
          </cell>
          <cell r="M106">
            <v>0</v>
          </cell>
          <cell r="N106">
            <v>0</v>
          </cell>
        </row>
        <row r="107">
          <cell r="B107" t="str">
            <v>a-1</v>
          </cell>
          <cell r="D107" t="str">
            <v xml:space="preserve"> 0 - 6 M</v>
          </cell>
          <cell r="E107" t="str">
            <v>M3</v>
          </cell>
          <cell r="F107">
            <v>54193</v>
          </cell>
          <cell r="G107">
            <v>1200</v>
          </cell>
          <cell r="H107">
            <v>65031600</v>
          </cell>
          <cell r="I107">
            <v>1000</v>
          </cell>
          <cell r="J107">
            <v>54193000</v>
          </cell>
          <cell r="K107">
            <v>1200</v>
          </cell>
          <cell r="L107">
            <v>65031600</v>
          </cell>
          <cell r="M107">
            <v>1000</v>
          </cell>
          <cell r="N107">
            <v>54193000</v>
          </cell>
        </row>
        <row r="108">
          <cell r="B108" t="str">
            <v>a-2</v>
          </cell>
          <cell r="D108" t="str">
            <v xml:space="preserve"> 6M 이상</v>
          </cell>
          <cell r="E108" t="str">
            <v>M3</v>
          </cell>
          <cell r="F108">
            <v>611</v>
          </cell>
          <cell r="G108">
            <v>1400</v>
          </cell>
          <cell r="H108">
            <v>855400</v>
          </cell>
          <cell r="I108">
            <v>1400</v>
          </cell>
          <cell r="J108">
            <v>855400</v>
          </cell>
          <cell r="K108">
            <v>1800</v>
          </cell>
          <cell r="L108">
            <v>1099800</v>
          </cell>
          <cell r="M108">
            <v>1000</v>
          </cell>
          <cell r="N108">
            <v>611000</v>
          </cell>
        </row>
        <row r="109">
          <cell r="B109" t="str">
            <v>b</v>
          </cell>
          <cell r="D109" t="str">
            <v>수중토사</v>
          </cell>
          <cell r="H109">
            <v>0</v>
          </cell>
          <cell r="J109">
            <v>0</v>
          </cell>
          <cell r="L109">
            <v>0</v>
          </cell>
          <cell r="M109">
            <v>0</v>
          </cell>
          <cell r="N109">
            <v>0</v>
          </cell>
        </row>
        <row r="110">
          <cell r="B110" t="str">
            <v>b-1</v>
          </cell>
          <cell r="D110" t="str">
            <v xml:space="preserve"> 0 - 6 M</v>
          </cell>
          <cell r="E110" t="str">
            <v>M3</v>
          </cell>
          <cell r="F110">
            <v>5752</v>
          </cell>
          <cell r="G110">
            <v>1800</v>
          </cell>
          <cell r="H110">
            <v>10353600</v>
          </cell>
          <cell r="I110">
            <v>1500</v>
          </cell>
          <cell r="J110">
            <v>8628000</v>
          </cell>
          <cell r="K110">
            <v>3000</v>
          </cell>
          <cell r="L110">
            <v>17256000</v>
          </cell>
          <cell r="M110">
            <v>2000</v>
          </cell>
          <cell r="N110">
            <v>11504000</v>
          </cell>
        </row>
        <row r="111">
          <cell r="B111" t="str">
            <v>c</v>
          </cell>
          <cell r="D111" t="str">
            <v>육상풍화암</v>
          </cell>
          <cell r="H111">
            <v>0</v>
          </cell>
          <cell r="J111">
            <v>0</v>
          </cell>
          <cell r="L111">
            <v>0</v>
          </cell>
          <cell r="M111">
            <v>0</v>
          </cell>
          <cell r="N111">
            <v>0</v>
          </cell>
        </row>
        <row r="112">
          <cell r="B112" t="str">
            <v>c-1</v>
          </cell>
          <cell r="D112" t="str">
            <v xml:space="preserve"> 0 - 6 M</v>
          </cell>
          <cell r="E112" t="str">
            <v>M3</v>
          </cell>
          <cell r="F112">
            <v>4219</v>
          </cell>
          <cell r="G112">
            <v>10200</v>
          </cell>
          <cell r="H112">
            <v>43033800</v>
          </cell>
          <cell r="I112">
            <v>2000</v>
          </cell>
          <cell r="J112">
            <v>8438000</v>
          </cell>
          <cell r="K112">
            <v>1500</v>
          </cell>
          <cell r="L112">
            <v>6328500</v>
          </cell>
          <cell r="M112">
            <v>1000</v>
          </cell>
          <cell r="N112">
            <v>4219000</v>
          </cell>
        </row>
        <row r="113">
          <cell r="B113" t="str">
            <v>c-2</v>
          </cell>
          <cell r="D113" t="str">
            <v xml:space="preserve"> 6M 이상</v>
          </cell>
          <cell r="E113" t="str">
            <v>M3</v>
          </cell>
          <cell r="F113">
            <v>54</v>
          </cell>
          <cell r="G113">
            <v>12300</v>
          </cell>
          <cell r="H113">
            <v>664200</v>
          </cell>
          <cell r="I113">
            <v>2600</v>
          </cell>
          <cell r="J113">
            <v>140400</v>
          </cell>
          <cell r="K113">
            <v>2200</v>
          </cell>
          <cell r="L113">
            <v>118800</v>
          </cell>
          <cell r="M113">
            <v>2000</v>
          </cell>
          <cell r="N113">
            <v>108000</v>
          </cell>
        </row>
        <row r="114">
          <cell r="B114" t="str">
            <v>d</v>
          </cell>
          <cell r="D114" t="str">
            <v>수중풍화암</v>
          </cell>
          <cell r="H114">
            <v>0</v>
          </cell>
          <cell r="J114">
            <v>0</v>
          </cell>
          <cell r="L114">
            <v>0</v>
          </cell>
          <cell r="M114">
            <v>0</v>
          </cell>
          <cell r="N114">
            <v>0</v>
          </cell>
        </row>
        <row r="115">
          <cell r="B115" t="str">
            <v>d-1</v>
          </cell>
          <cell r="D115" t="str">
            <v xml:space="preserve"> 0 - 6 M</v>
          </cell>
          <cell r="E115" t="str">
            <v>M3</v>
          </cell>
          <cell r="F115">
            <v>3233</v>
          </cell>
          <cell r="G115">
            <v>15300</v>
          </cell>
          <cell r="H115">
            <v>49464900</v>
          </cell>
          <cell r="I115">
            <v>3000</v>
          </cell>
          <cell r="J115">
            <v>9699000</v>
          </cell>
          <cell r="K115">
            <v>5000</v>
          </cell>
          <cell r="L115">
            <v>16165000</v>
          </cell>
          <cell r="M115">
            <v>4000</v>
          </cell>
          <cell r="N115">
            <v>12932000</v>
          </cell>
        </row>
        <row r="116">
          <cell r="B116" t="str">
            <v>e</v>
          </cell>
          <cell r="D116" t="str">
            <v>육상발파암</v>
          </cell>
          <cell r="H116">
            <v>0</v>
          </cell>
          <cell r="J116">
            <v>0</v>
          </cell>
          <cell r="L116">
            <v>0</v>
          </cell>
          <cell r="M116">
            <v>0</v>
          </cell>
          <cell r="N116">
            <v>0</v>
          </cell>
        </row>
        <row r="117">
          <cell r="B117" t="str">
            <v>e-1</v>
          </cell>
          <cell r="D117" t="str">
            <v xml:space="preserve"> 0 - 6 M</v>
          </cell>
          <cell r="E117" t="str">
            <v>M3</v>
          </cell>
          <cell r="F117">
            <v>5171</v>
          </cell>
          <cell r="G117">
            <v>18000</v>
          </cell>
          <cell r="H117">
            <v>93078000</v>
          </cell>
          <cell r="I117">
            <v>6500</v>
          </cell>
          <cell r="J117">
            <v>33611500</v>
          </cell>
          <cell r="K117">
            <v>8500</v>
          </cell>
          <cell r="L117">
            <v>43953500</v>
          </cell>
          <cell r="M117">
            <v>7000</v>
          </cell>
          <cell r="N117">
            <v>36197000</v>
          </cell>
        </row>
        <row r="118">
          <cell r="B118" t="str">
            <v>e-2</v>
          </cell>
          <cell r="D118" t="str">
            <v xml:space="preserve"> 6M 이상</v>
          </cell>
          <cell r="E118" t="str">
            <v>M3</v>
          </cell>
          <cell r="F118">
            <v>736</v>
          </cell>
          <cell r="G118">
            <v>21600</v>
          </cell>
          <cell r="H118">
            <v>15897600</v>
          </cell>
          <cell r="I118">
            <v>9000</v>
          </cell>
          <cell r="J118">
            <v>6624000</v>
          </cell>
          <cell r="K118">
            <v>12000</v>
          </cell>
          <cell r="L118">
            <v>8832000</v>
          </cell>
          <cell r="M118">
            <v>10000</v>
          </cell>
          <cell r="N118">
            <v>7360000</v>
          </cell>
        </row>
        <row r="119">
          <cell r="B119" t="str">
            <v>e-3</v>
          </cell>
          <cell r="D119" t="str">
            <v>면정리 및 청소</v>
          </cell>
          <cell r="E119" t="str">
            <v>M2</v>
          </cell>
          <cell r="F119">
            <v>1804</v>
          </cell>
          <cell r="G119">
            <v>500</v>
          </cell>
          <cell r="H119">
            <v>902000</v>
          </cell>
          <cell r="I119">
            <v>1500</v>
          </cell>
          <cell r="J119">
            <v>2706000</v>
          </cell>
          <cell r="K119">
            <v>2500</v>
          </cell>
          <cell r="L119">
            <v>4510000</v>
          </cell>
          <cell r="M119">
            <v>2000</v>
          </cell>
          <cell r="N119">
            <v>3608000</v>
          </cell>
        </row>
        <row r="120">
          <cell r="B120" t="str">
            <v>f</v>
          </cell>
          <cell r="D120" t="str">
            <v>수중발파암</v>
          </cell>
          <cell r="H120">
            <v>0</v>
          </cell>
          <cell r="J120">
            <v>0</v>
          </cell>
          <cell r="L120">
            <v>0</v>
          </cell>
          <cell r="M120">
            <v>0</v>
          </cell>
          <cell r="N120">
            <v>0</v>
          </cell>
        </row>
        <row r="121">
          <cell r="B121" t="str">
            <v>f-1</v>
          </cell>
          <cell r="D121" t="str">
            <v xml:space="preserve"> 0 - 6 M</v>
          </cell>
          <cell r="E121" t="str">
            <v>M3</v>
          </cell>
          <cell r="F121">
            <v>3791</v>
          </cell>
          <cell r="G121">
            <v>27000</v>
          </cell>
          <cell r="H121">
            <v>102357000</v>
          </cell>
          <cell r="I121">
            <v>10000</v>
          </cell>
          <cell r="J121">
            <v>37910000</v>
          </cell>
          <cell r="K121">
            <v>20000</v>
          </cell>
          <cell r="L121">
            <v>75820000</v>
          </cell>
          <cell r="M121">
            <v>15000</v>
          </cell>
          <cell r="N121">
            <v>56865000</v>
          </cell>
        </row>
        <row r="122">
          <cell r="B122" t="str">
            <v>f-3</v>
          </cell>
          <cell r="D122" t="str">
            <v>면정리 및 청소</v>
          </cell>
          <cell r="E122" t="str">
            <v>M2</v>
          </cell>
          <cell r="F122">
            <v>1145</v>
          </cell>
          <cell r="G122">
            <v>1000</v>
          </cell>
          <cell r="H122">
            <v>1145000</v>
          </cell>
          <cell r="I122">
            <v>1500</v>
          </cell>
          <cell r="J122">
            <v>1717500</v>
          </cell>
          <cell r="K122">
            <v>25000</v>
          </cell>
          <cell r="L122">
            <v>28625000</v>
          </cell>
          <cell r="M122">
            <v>13000</v>
          </cell>
          <cell r="N122">
            <v>14885000</v>
          </cell>
        </row>
        <row r="136">
          <cell r="D136" t="str">
            <v>토공사 계</v>
          </cell>
          <cell r="H136">
            <v>8826838650</v>
          </cell>
          <cell r="J136">
            <v>7350118150</v>
          </cell>
          <cell r="L136">
            <v>8410703300</v>
          </cell>
          <cell r="N136">
            <v>7879122180</v>
          </cell>
        </row>
        <row r="137">
          <cell r="B137" t="str">
            <v>Ⅱ.</v>
          </cell>
          <cell r="D137" t="str">
            <v>철근콘크리트공사</v>
          </cell>
          <cell r="H137">
            <v>0</v>
          </cell>
          <cell r="J137">
            <v>0</v>
          </cell>
          <cell r="L137">
            <v>0</v>
          </cell>
          <cell r="M137">
            <v>0</v>
          </cell>
          <cell r="N137">
            <v>0</v>
          </cell>
        </row>
        <row r="138">
          <cell r="B138" t="str">
            <v>3</v>
          </cell>
          <cell r="D138" t="str">
            <v>구조물공</v>
          </cell>
          <cell r="H138">
            <v>0</v>
          </cell>
          <cell r="J138">
            <v>0</v>
          </cell>
          <cell r="L138">
            <v>0</v>
          </cell>
          <cell r="M138">
            <v>0</v>
          </cell>
          <cell r="N138">
            <v>0</v>
          </cell>
        </row>
        <row r="139">
          <cell r="B139" t="str">
            <v>A</v>
          </cell>
          <cell r="D139" t="str">
            <v>교량 및 옹벽공 공통</v>
          </cell>
          <cell r="E139" t="str">
            <v xml:space="preserve"> </v>
          </cell>
          <cell r="F139" t="str">
            <v xml:space="preserve"> </v>
          </cell>
          <cell r="H139">
            <v>0</v>
          </cell>
          <cell r="J139">
            <v>0</v>
          </cell>
          <cell r="L139">
            <v>0</v>
          </cell>
          <cell r="M139">
            <v>0</v>
          </cell>
          <cell r="N139">
            <v>0</v>
          </cell>
        </row>
        <row r="140">
          <cell r="B140" t="str">
            <v xml:space="preserve"> 3.10</v>
          </cell>
          <cell r="D140" t="str">
            <v>거푸집공</v>
          </cell>
          <cell r="H140">
            <v>0</v>
          </cell>
          <cell r="J140">
            <v>0</v>
          </cell>
          <cell r="L140">
            <v>0</v>
          </cell>
          <cell r="M140">
            <v>0</v>
          </cell>
          <cell r="N140">
            <v>0</v>
          </cell>
        </row>
        <row r="141">
          <cell r="B141" t="str">
            <v>a</v>
          </cell>
          <cell r="D141" t="str">
            <v>합판거푸집</v>
          </cell>
          <cell r="H141">
            <v>0</v>
          </cell>
          <cell r="J141">
            <v>0</v>
          </cell>
          <cell r="L141">
            <v>0</v>
          </cell>
          <cell r="M141">
            <v>0</v>
          </cell>
          <cell r="N141">
            <v>0</v>
          </cell>
        </row>
        <row r="142">
          <cell r="B142" t="str">
            <v xml:space="preserve">   a-2</v>
          </cell>
          <cell r="D142" t="str">
            <v xml:space="preserve"> 4회</v>
          </cell>
          <cell r="E142" t="str">
            <v>M2</v>
          </cell>
          <cell r="F142">
            <v>7210</v>
          </cell>
          <cell r="G142">
            <v>14000</v>
          </cell>
          <cell r="H142">
            <v>100940000</v>
          </cell>
          <cell r="I142">
            <v>13000</v>
          </cell>
          <cell r="J142">
            <v>93730000</v>
          </cell>
          <cell r="K142">
            <v>15500</v>
          </cell>
          <cell r="L142">
            <v>111755000</v>
          </cell>
          <cell r="M142">
            <v>14000</v>
          </cell>
          <cell r="N142">
            <v>100940000</v>
          </cell>
        </row>
        <row r="143">
          <cell r="B143" t="str">
            <v xml:space="preserve">   a-3</v>
          </cell>
          <cell r="D143" t="str">
            <v xml:space="preserve"> 6회</v>
          </cell>
          <cell r="E143" t="str">
            <v>M2</v>
          </cell>
          <cell r="F143">
            <v>855</v>
          </cell>
          <cell r="G143">
            <v>12000</v>
          </cell>
          <cell r="H143">
            <v>10260000</v>
          </cell>
          <cell r="I143">
            <v>12000</v>
          </cell>
          <cell r="J143">
            <v>10260000</v>
          </cell>
          <cell r="K143">
            <v>13500</v>
          </cell>
          <cell r="L143">
            <v>11542500</v>
          </cell>
          <cell r="M143">
            <v>12000</v>
          </cell>
          <cell r="N143">
            <v>10260000</v>
          </cell>
        </row>
        <row r="144">
          <cell r="B144" t="str">
            <v xml:space="preserve">   a-4</v>
          </cell>
          <cell r="D144" t="str">
            <v xml:space="preserve"> 3회</v>
          </cell>
          <cell r="H144">
            <v>0</v>
          </cell>
          <cell r="J144">
            <v>0</v>
          </cell>
          <cell r="L144">
            <v>0</v>
          </cell>
          <cell r="M144">
            <v>0</v>
          </cell>
          <cell r="N144">
            <v>0</v>
          </cell>
        </row>
        <row r="145">
          <cell r="B145" t="str">
            <v xml:space="preserve">   a-4-a</v>
          </cell>
          <cell r="D145" t="str">
            <v>자 재 비</v>
          </cell>
          <cell r="E145" t="str">
            <v>M2</v>
          </cell>
          <cell r="F145">
            <v>39299</v>
          </cell>
          <cell r="G145">
            <v>5600</v>
          </cell>
          <cell r="H145">
            <v>220074400</v>
          </cell>
          <cell r="I145">
            <v>5800</v>
          </cell>
          <cell r="J145">
            <v>227934200</v>
          </cell>
          <cell r="K145">
            <v>8500</v>
          </cell>
          <cell r="L145">
            <v>334041500</v>
          </cell>
          <cell r="M145">
            <v>8000</v>
          </cell>
          <cell r="N145">
            <v>314392000</v>
          </cell>
        </row>
        <row r="146">
          <cell r="B146" t="str">
            <v xml:space="preserve">   a-4-b</v>
          </cell>
          <cell r="D146" t="str">
            <v>설 치 비</v>
          </cell>
          <cell r="E146" t="str">
            <v>M2</v>
          </cell>
          <cell r="F146">
            <v>39360</v>
          </cell>
          <cell r="G146">
            <v>9400</v>
          </cell>
          <cell r="H146">
            <v>369984000</v>
          </cell>
          <cell r="I146">
            <v>8200</v>
          </cell>
          <cell r="J146">
            <v>322752000</v>
          </cell>
          <cell r="K146">
            <v>12000</v>
          </cell>
          <cell r="L146">
            <v>472320000</v>
          </cell>
          <cell r="M146">
            <v>10000</v>
          </cell>
          <cell r="N146">
            <v>393600000</v>
          </cell>
        </row>
        <row r="147">
          <cell r="B147" t="str">
            <v>b</v>
          </cell>
          <cell r="D147" t="str">
            <v>목재원형거푸집(3회)</v>
          </cell>
          <cell r="H147">
            <v>0</v>
          </cell>
          <cell r="J147">
            <v>0</v>
          </cell>
          <cell r="L147">
            <v>0</v>
          </cell>
          <cell r="M147">
            <v>0</v>
          </cell>
          <cell r="N147">
            <v>0</v>
          </cell>
        </row>
        <row r="148">
          <cell r="B148" t="str">
            <v xml:space="preserve">   b-1</v>
          </cell>
          <cell r="D148" t="str">
            <v>자 재 비</v>
          </cell>
          <cell r="E148" t="str">
            <v>M2</v>
          </cell>
          <cell r="F148">
            <v>589</v>
          </cell>
          <cell r="G148">
            <v>6000</v>
          </cell>
          <cell r="H148">
            <v>3534000</v>
          </cell>
          <cell r="I148">
            <v>7000</v>
          </cell>
          <cell r="J148">
            <v>4123000</v>
          </cell>
          <cell r="K148">
            <v>10000</v>
          </cell>
          <cell r="L148">
            <v>5890000</v>
          </cell>
          <cell r="M148">
            <v>8000</v>
          </cell>
          <cell r="N148">
            <v>4712000</v>
          </cell>
        </row>
        <row r="149">
          <cell r="B149" t="str">
            <v xml:space="preserve">   b-2</v>
          </cell>
          <cell r="D149" t="str">
            <v>설 치 비</v>
          </cell>
          <cell r="E149" t="str">
            <v>M2</v>
          </cell>
          <cell r="F149">
            <v>589</v>
          </cell>
          <cell r="G149">
            <v>14000</v>
          </cell>
          <cell r="H149">
            <v>8246000</v>
          </cell>
          <cell r="I149">
            <v>13000</v>
          </cell>
          <cell r="J149">
            <v>7657000</v>
          </cell>
          <cell r="K149">
            <v>13500</v>
          </cell>
          <cell r="L149">
            <v>7951500</v>
          </cell>
          <cell r="M149">
            <v>13000</v>
          </cell>
          <cell r="N149">
            <v>7657000</v>
          </cell>
        </row>
        <row r="150">
          <cell r="B150" t="str">
            <v>c</v>
          </cell>
          <cell r="D150" t="str">
            <v>강재거푸집</v>
          </cell>
          <cell r="E150" t="str">
            <v>M2</v>
          </cell>
          <cell r="F150">
            <v>5662</v>
          </cell>
          <cell r="G150">
            <v>15000</v>
          </cell>
          <cell r="H150">
            <v>84930000</v>
          </cell>
          <cell r="I150">
            <v>12000</v>
          </cell>
          <cell r="J150">
            <v>67944000</v>
          </cell>
          <cell r="K150">
            <v>19500</v>
          </cell>
          <cell r="L150">
            <v>110409000</v>
          </cell>
          <cell r="M150">
            <v>15000</v>
          </cell>
          <cell r="N150">
            <v>84930000</v>
          </cell>
        </row>
        <row r="151">
          <cell r="B151" t="str">
            <v>d</v>
          </cell>
          <cell r="D151" t="str">
            <v>무늬거푸집</v>
          </cell>
          <cell r="E151" t="str">
            <v xml:space="preserve"> </v>
          </cell>
          <cell r="F151" t="str">
            <v xml:space="preserve"> </v>
          </cell>
          <cell r="H151">
            <v>0</v>
          </cell>
          <cell r="J151">
            <v>0</v>
          </cell>
          <cell r="L151">
            <v>0</v>
          </cell>
          <cell r="M151">
            <v>0</v>
          </cell>
          <cell r="N151">
            <v>0</v>
          </cell>
        </row>
        <row r="152">
          <cell r="B152" t="str">
            <v xml:space="preserve">  d-1</v>
          </cell>
          <cell r="D152" t="str">
            <v>형식-1</v>
          </cell>
          <cell r="E152" t="str">
            <v>M2</v>
          </cell>
          <cell r="F152">
            <v>840</v>
          </cell>
          <cell r="G152">
            <v>6000</v>
          </cell>
          <cell r="H152">
            <v>5040000</v>
          </cell>
          <cell r="I152">
            <v>18000</v>
          </cell>
          <cell r="J152">
            <v>15120000</v>
          </cell>
          <cell r="K152">
            <v>22000</v>
          </cell>
          <cell r="L152">
            <v>18480000</v>
          </cell>
          <cell r="M152">
            <v>20000</v>
          </cell>
          <cell r="N152">
            <v>16800000</v>
          </cell>
        </row>
        <row r="153">
          <cell r="B153" t="str">
            <v>e</v>
          </cell>
          <cell r="D153" t="str">
            <v>코팅거푸집 3회</v>
          </cell>
          <cell r="H153">
            <v>0</v>
          </cell>
          <cell r="J153">
            <v>0</v>
          </cell>
          <cell r="L153">
            <v>0</v>
          </cell>
          <cell r="M153">
            <v>0</v>
          </cell>
          <cell r="N153">
            <v>0</v>
          </cell>
        </row>
        <row r="154">
          <cell r="B154" t="str">
            <v xml:space="preserve">  e-1</v>
          </cell>
          <cell r="D154" t="str">
            <v>자 재 비</v>
          </cell>
          <cell r="E154" t="str">
            <v>M2</v>
          </cell>
          <cell r="F154">
            <v>3729</v>
          </cell>
          <cell r="G154">
            <v>5600</v>
          </cell>
          <cell r="H154">
            <v>20882400</v>
          </cell>
          <cell r="I154">
            <v>7800</v>
          </cell>
          <cell r="J154">
            <v>29086200</v>
          </cell>
          <cell r="K154">
            <v>8500</v>
          </cell>
          <cell r="L154">
            <v>31696500</v>
          </cell>
          <cell r="M154">
            <v>8000</v>
          </cell>
          <cell r="N154">
            <v>29832000</v>
          </cell>
        </row>
        <row r="155">
          <cell r="B155" t="str">
            <v xml:space="preserve">  e-2</v>
          </cell>
          <cell r="D155" t="str">
            <v>설 치 비</v>
          </cell>
          <cell r="E155" t="str">
            <v>M2</v>
          </cell>
          <cell r="F155">
            <v>3729</v>
          </cell>
          <cell r="G155">
            <v>9400</v>
          </cell>
          <cell r="H155">
            <v>35052600</v>
          </cell>
          <cell r="I155">
            <v>8200</v>
          </cell>
          <cell r="J155">
            <v>30577800</v>
          </cell>
          <cell r="K155">
            <v>12000</v>
          </cell>
          <cell r="L155">
            <v>44748000</v>
          </cell>
          <cell r="M155">
            <v>10000</v>
          </cell>
          <cell r="N155">
            <v>37290000</v>
          </cell>
        </row>
        <row r="156">
          <cell r="B156" t="str">
            <v>3.12</v>
          </cell>
          <cell r="D156" t="str">
            <v>동바리공</v>
          </cell>
          <cell r="H156">
            <v>0</v>
          </cell>
          <cell r="J156">
            <v>0</v>
          </cell>
          <cell r="L156">
            <v>0</v>
          </cell>
          <cell r="M156">
            <v>0</v>
          </cell>
          <cell r="N156">
            <v>0</v>
          </cell>
        </row>
        <row r="157">
          <cell r="B157" t="str">
            <v>a</v>
          </cell>
          <cell r="D157" t="str">
            <v>목재 동바리공(4회)</v>
          </cell>
          <cell r="H157">
            <v>0</v>
          </cell>
          <cell r="J157">
            <v>0</v>
          </cell>
          <cell r="L157">
            <v>0</v>
          </cell>
          <cell r="M157">
            <v>0</v>
          </cell>
          <cell r="N157">
            <v>0</v>
          </cell>
        </row>
        <row r="158">
          <cell r="B158" t="str">
            <v xml:space="preserve">   a-1</v>
          </cell>
          <cell r="D158" t="str">
            <v>자 재 비</v>
          </cell>
          <cell r="E158" t="str">
            <v>공M3</v>
          </cell>
          <cell r="F158">
            <v>27138</v>
          </cell>
          <cell r="G158">
            <v>1700</v>
          </cell>
          <cell r="H158">
            <v>46134600</v>
          </cell>
          <cell r="I158">
            <v>1500</v>
          </cell>
          <cell r="J158">
            <v>40707000</v>
          </cell>
          <cell r="K158">
            <v>3500</v>
          </cell>
          <cell r="L158">
            <v>94983000</v>
          </cell>
          <cell r="M158">
            <v>2000</v>
          </cell>
          <cell r="N158">
            <v>54276000</v>
          </cell>
        </row>
        <row r="159">
          <cell r="B159" t="str">
            <v xml:space="preserve">   a-2</v>
          </cell>
          <cell r="D159" t="str">
            <v>설 치 비</v>
          </cell>
          <cell r="E159" t="str">
            <v>공M3</v>
          </cell>
          <cell r="F159">
            <v>27138</v>
          </cell>
          <cell r="G159">
            <v>6800</v>
          </cell>
          <cell r="H159">
            <v>184538400</v>
          </cell>
          <cell r="I159">
            <v>4500</v>
          </cell>
          <cell r="J159">
            <v>122121000</v>
          </cell>
          <cell r="K159">
            <v>5000</v>
          </cell>
          <cell r="L159">
            <v>135690000</v>
          </cell>
          <cell r="M159">
            <v>4000</v>
          </cell>
          <cell r="N159">
            <v>108552000</v>
          </cell>
        </row>
        <row r="160">
          <cell r="B160" t="str">
            <v xml:space="preserve"> b</v>
          </cell>
          <cell r="D160" t="str">
            <v>강관동바리</v>
          </cell>
          <cell r="E160" t="str">
            <v>공M3</v>
          </cell>
          <cell r="F160">
            <v>19707</v>
          </cell>
          <cell r="G160">
            <v>7500</v>
          </cell>
          <cell r="H160">
            <v>147802500</v>
          </cell>
          <cell r="I160">
            <v>5000</v>
          </cell>
          <cell r="J160">
            <v>98535000</v>
          </cell>
          <cell r="K160">
            <v>8500</v>
          </cell>
          <cell r="L160">
            <v>167509500</v>
          </cell>
          <cell r="M160">
            <v>6000</v>
          </cell>
          <cell r="N160">
            <v>118242000</v>
          </cell>
        </row>
        <row r="161">
          <cell r="B161" t="str">
            <v xml:space="preserve"> c</v>
          </cell>
          <cell r="D161" t="str">
            <v>육교용강재동바리(4*8)</v>
          </cell>
          <cell r="E161" t="str">
            <v>M</v>
          </cell>
          <cell r="F161">
            <v>24</v>
          </cell>
          <cell r="G161">
            <v>1500000</v>
          </cell>
          <cell r="H161">
            <v>36000000</v>
          </cell>
          <cell r="I161">
            <v>1600000</v>
          </cell>
          <cell r="J161">
            <v>38400000</v>
          </cell>
          <cell r="K161">
            <v>10000000</v>
          </cell>
          <cell r="L161">
            <v>240000000</v>
          </cell>
          <cell r="M161">
            <v>1900000</v>
          </cell>
          <cell r="N161">
            <v>45600000</v>
          </cell>
        </row>
        <row r="162">
          <cell r="B162" t="str">
            <v xml:space="preserve">  3.13</v>
          </cell>
          <cell r="D162" t="str">
            <v>시공이음(스치로폴)</v>
          </cell>
          <cell r="F162" t="str">
            <v xml:space="preserve"> </v>
          </cell>
          <cell r="H162">
            <v>0</v>
          </cell>
          <cell r="J162">
            <v>0</v>
          </cell>
          <cell r="L162">
            <v>0</v>
          </cell>
          <cell r="M162">
            <v>0</v>
          </cell>
          <cell r="N162">
            <v>0</v>
          </cell>
        </row>
        <row r="163">
          <cell r="B163" t="str">
            <v xml:space="preserve">    a</v>
          </cell>
          <cell r="D163" t="str">
            <v xml:space="preserve"> T=10 m/m</v>
          </cell>
          <cell r="E163" t="str">
            <v>M2</v>
          </cell>
          <cell r="F163">
            <v>576</v>
          </cell>
          <cell r="G163">
            <v>1000</v>
          </cell>
          <cell r="H163">
            <v>576000</v>
          </cell>
          <cell r="I163">
            <v>1200</v>
          </cell>
          <cell r="J163">
            <v>691200</v>
          </cell>
          <cell r="K163">
            <v>1500</v>
          </cell>
          <cell r="L163">
            <v>864000</v>
          </cell>
          <cell r="M163">
            <v>1000</v>
          </cell>
          <cell r="N163">
            <v>576000</v>
          </cell>
        </row>
        <row r="164">
          <cell r="B164" t="str">
            <v xml:space="preserve"> b</v>
          </cell>
          <cell r="D164" t="str">
            <v xml:space="preserve"> T=20 m/m</v>
          </cell>
          <cell r="E164" t="str">
            <v>M2</v>
          </cell>
          <cell r="F164">
            <v>379</v>
          </cell>
          <cell r="G164">
            <v>1500</v>
          </cell>
          <cell r="H164">
            <v>568500</v>
          </cell>
          <cell r="I164">
            <v>2000</v>
          </cell>
          <cell r="J164">
            <v>758000</v>
          </cell>
          <cell r="K164">
            <v>1500</v>
          </cell>
          <cell r="L164">
            <v>568500</v>
          </cell>
          <cell r="M164">
            <v>1000</v>
          </cell>
          <cell r="N164">
            <v>379000</v>
          </cell>
        </row>
        <row r="165">
          <cell r="B165" t="str">
            <v xml:space="preserve">  3.14</v>
          </cell>
          <cell r="D165" t="str">
            <v>물푸기공</v>
          </cell>
          <cell r="E165" t="str">
            <v>HR</v>
          </cell>
          <cell r="F165">
            <v>626</v>
          </cell>
          <cell r="G165">
            <v>9000</v>
          </cell>
          <cell r="H165">
            <v>5634000</v>
          </cell>
          <cell r="I165">
            <v>20000</v>
          </cell>
          <cell r="J165">
            <v>12520000</v>
          </cell>
          <cell r="K165">
            <v>50000</v>
          </cell>
          <cell r="L165">
            <v>31300000</v>
          </cell>
          <cell r="M165">
            <v>41000</v>
          </cell>
          <cell r="N165">
            <v>25666000</v>
          </cell>
        </row>
        <row r="166">
          <cell r="B166" t="str">
            <v>3.15</v>
          </cell>
          <cell r="D166" t="str">
            <v>철근가공 및 조립</v>
          </cell>
          <cell r="E166" t="str">
            <v xml:space="preserve"> </v>
          </cell>
          <cell r="F166" t="str">
            <v xml:space="preserve"> </v>
          </cell>
          <cell r="H166">
            <v>0</v>
          </cell>
          <cell r="J166">
            <v>0</v>
          </cell>
          <cell r="L166">
            <v>0</v>
          </cell>
          <cell r="M166">
            <v>0</v>
          </cell>
          <cell r="N166">
            <v>0</v>
          </cell>
        </row>
        <row r="167">
          <cell r="B167" t="str">
            <v xml:space="preserve"> b</v>
          </cell>
          <cell r="D167" t="str">
            <v>보 통</v>
          </cell>
          <cell r="E167" t="str">
            <v>TON</v>
          </cell>
          <cell r="F167">
            <v>2847.8290000000002</v>
          </cell>
          <cell r="G167">
            <v>170000</v>
          </cell>
          <cell r="H167">
            <v>484130930</v>
          </cell>
          <cell r="I167">
            <v>170000</v>
          </cell>
          <cell r="J167">
            <v>484130930</v>
          </cell>
          <cell r="K167">
            <v>200000</v>
          </cell>
          <cell r="L167">
            <v>569565800</v>
          </cell>
          <cell r="M167">
            <v>210000</v>
          </cell>
          <cell r="N167">
            <v>598044090</v>
          </cell>
        </row>
        <row r="168">
          <cell r="B168" t="str">
            <v xml:space="preserve"> c</v>
          </cell>
          <cell r="D168" t="str">
            <v>복 잡</v>
          </cell>
          <cell r="E168" t="str">
            <v>TON</v>
          </cell>
          <cell r="F168">
            <v>1868.296</v>
          </cell>
          <cell r="G168">
            <v>170000</v>
          </cell>
          <cell r="H168">
            <v>317610320</v>
          </cell>
          <cell r="I168">
            <v>170000</v>
          </cell>
          <cell r="J168">
            <v>317610320</v>
          </cell>
          <cell r="K168">
            <v>220000</v>
          </cell>
          <cell r="L168">
            <v>411025120</v>
          </cell>
          <cell r="M168">
            <v>210000</v>
          </cell>
          <cell r="N168">
            <v>392342160</v>
          </cell>
        </row>
        <row r="169">
          <cell r="B169" t="str">
            <v xml:space="preserve"> d</v>
          </cell>
          <cell r="D169" t="str">
            <v>스페이셔 설치</v>
          </cell>
          <cell r="E169" t="str">
            <v>M2</v>
          </cell>
          <cell r="F169">
            <v>23311</v>
          </cell>
          <cell r="G169">
            <v>200</v>
          </cell>
          <cell r="H169">
            <v>4662200</v>
          </cell>
          <cell r="I169">
            <v>150</v>
          </cell>
          <cell r="J169">
            <v>3496650</v>
          </cell>
          <cell r="K169">
            <v>150</v>
          </cell>
          <cell r="L169">
            <v>3496650</v>
          </cell>
          <cell r="M169">
            <v>150</v>
          </cell>
          <cell r="N169">
            <v>3496650</v>
          </cell>
        </row>
        <row r="170">
          <cell r="B170" t="str">
            <v>3.16</v>
          </cell>
          <cell r="D170" t="str">
            <v>콘크리트 타설공</v>
          </cell>
          <cell r="H170">
            <v>0</v>
          </cell>
          <cell r="J170">
            <v>0</v>
          </cell>
          <cell r="L170">
            <v>0</v>
          </cell>
          <cell r="M170">
            <v>0</v>
          </cell>
          <cell r="N170">
            <v>0</v>
          </cell>
        </row>
        <row r="171">
          <cell r="B171" t="str">
            <v>b</v>
          </cell>
          <cell r="D171" t="str">
            <v>무근콘크리트 (VIB 포함)</v>
          </cell>
          <cell r="E171" t="str">
            <v>M3</v>
          </cell>
          <cell r="F171">
            <v>2264</v>
          </cell>
          <cell r="G171">
            <v>9500</v>
          </cell>
          <cell r="H171">
            <v>21508000</v>
          </cell>
          <cell r="I171">
            <v>9000</v>
          </cell>
          <cell r="J171">
            <v>20376000</v>
          </cell>
          <cell r="K171">
            <v>12000</v>
          </cell>
          <cell r="L171">
            <v>27168000</v>
          </cell>
          <cell r="M171">
            <v>12000</v>
          </cell>
          <cell r="N171">
            <v>27168000</v>
          </cell>
        </row>
        <row r="172">
          <cell r="B172" t="str">
            <v>c</v>
          </cell>
          <cell r="D172" t="str">
            <v>무근콘크리트 (VIB 제외)</v>
          </cell>
          <cell r="E172" t="str">
            <v>M3</v>
          </cell>
          <cell r="F172">
            <v>2586</v>
          </cell>
          <cell r="G172">
            <v>9500</v>
          </cell>
          <cell r="H172">
            <v>24567000</v>
          </cell>
          <cell r="I172">
            <v>9000</v>
          </cell>
          <cell r="J172">
            <v>23274000</v>
          </cell>
          <cell r="K172">
            <v>12000</v>
          </cell>
          <cell r="L172">
            <v>31032000</v>
          </cell>
          <cell r="M172">
            <v>12000</v>
          </cell>
          <cell r="N172">
            <v>31032000</v>
          </cell>
        </row>
        <row r="173">
          <cell r="B173" t="str">
            <v>d</v>
          </cell>
          <cell r="D173" t="str">
            <v>콘크리트타설(펌프카사용)</v>
          </cell>
          <cell r="H173">
            <v>0</v>
          </cell>
          <cell r="J173">
            <v>0</v>
          </cell>
          <cell r="L173">
            <v>0</v>
          </cell>
          <cell r="M173">
            <v>0</v>
          </cell>
          <cell r="N173">
            <v>0</v>
          </cell>
        </row>
        <row r="174">
          <cell r="B174" t="str">
            <v>d-1</v>
          </cell>
          <cell r="D174" t="str">
            <v xml:space="preserve"> 0 - 15 M</v>
          </cell>
          <cell r="E174" t="str">
            <v>M3</v>
          </cell>
          <cell r="F174">
            <v>33720</v>
          </cell>
          <cell r="G174">
            <v>9500</v>
          </cell>
          <cell r="H174">
            <v>320340000</v>
          </cell>
          <cell r="I174">
            <v>9000</v>
          </cell>
          <cell r="J174">
            <v>303480000</v>
          </cell>
          <cell r="K174">
            <v>12000</v>
          </cell>
          <cell r="L174">
            <v>404640000</v>
          </cell>
          <cell r="M174">
            <v>12000</v>
          </cell>
          <cell r="N174">
            <v>404640000</v>
          </cell>
        </row>
        <row r="175">
          <cell r="B175" t="str">
            <v>d-2</v>
          </cell>
          <cell r="D175" t="str">
            <v xml:space="preserve"> 15 M 이상</v>
          </cell>
          <cell r="E175" t="str">
            <v>M3</v>
          </cell>
          <cell r="F175">
            <v>6510</v>
          </cell>
          <cell r="G175">
            <v>9500</v>
          </cell>
          <cell r="H175">
            <v>61845000</v>
          </cell>
          <cell r="I175">
            <v>9000</v>
          </cell>
          <cell r="J175">
            <v>58590000</v>
          </cell>
          <cell r="K175">
            <v>12000</v>
          </cell>
          <cell r="L175">
            <v>78120000</v>
          </cell>
          <cell r="M175">
            <v>12000</v>
          </cell>
          <cell r="N175">
            <v>78120000</v>
          </cell>
        </row>
        <row r="176">
          <cell r="B176" t="str">
            <v>3.17</v>
          </cell>
          <cell r="D176" t="str">
            <v>표면처리</v>
          </cell>
          <cell r="H176">
            <v>0</v>
          </cell>
          <cell r="J176">
            <v>0</v>
          </cell>
          <cell r="L176">
            <v>0</v>
          </cell>
          <cell r="M176">
            <v>0</v>
          </cell>
          <cell r="N176">
            <v>0</v>
          </cell>
        </row>
        <row r="177">
          <cell r="B177" t="str">
            <v>a</v>
          </cell>
          <cell r="D177" t="str">
            <v>슬래브 양생</v>
          </cell>
          <cell r="E177" t="str">
            <v>M2</v>
          </cell>
          <cell r="F177">
            <v>24110</v>
          </cell>
          <cell r="G177">
            <v>300</v>
          </cell>
          <cell r="H177">
            <v>7233000</v>
          </cell>
          <cell r="I177">
            <v>300</v>
          </cell>
          <cell r="J177">
            <v>7233000</v>
          </cell>
          <cell r="K177">
            <v>350</v>
          </cell>
          <cell r="L177">
            <v>8438500</v>
          </cell>
          <cell r="M177">
            <v>300</v>
          </cell>
          <cell r="N177">
            <v>7233000</v>
          </cell>
        </row>
        <row r="178">
          <cell r="B178" t="str">
            <v>b</v>
          </cell>
          <cell r="D178" t="str">
            <v>데크 휘니샤 면고르기</v>
          </cell>
          <cell r="E178" t="str">
            <v>M2</v>
          </cell>
          <cell r="F178">
            <v>24110</v>
          </cell>
          <cell r="G178">
            <v>300</v>
          </cell>
          <cell r="H178">
            <v>7233000</v>
          </cell>
          <cell r="I178">
            <v>300</v>
          </cell>
          <cell r="J178">
            <v>7233000</v>
          </cell>
          <cell r="K178">
            <v>4500</v>
          </cell>
          <cell r="L178">
            <v>108495000</v>
          </cell>
          <cell r="M178">
            <v>400</v>
          </cell>
          <cell r="N178">
            <v>9644000</v>
          </cell>
        </row>
        <row r="179">
          <cell r="H179">
            <v>0</v>
          </cell>
          <cell r="L179">
            <v>0</v>
          </cell>
          <cell r="M179">
            <v>0</v>
          </cell>
          <cell r="N179">
            <v>0</v>
          </cell>
        </row>
        <row r="180">
          <cell r="H180">
            <v>0</v>
          </cell>
          <cell r="L180">
            <v>0</v>
          </cell>
          <cell r="M180">
            <v>0</v>
          </cell>
          <cell r="N180">
            <v>0</v>
          </cell>
        </row>
        <row r="181">
          <cell r="H181">
            <v>0</v>
          </cell>
          <cell r="L181">
            <v>0</v>
          </cell>
          <cell r="M181">
            <v>0</v>
          </cell>
          <cell r="N181">
            <v>0</v>
          </cell>
        </row>
        <row r="182">
          <cell r="H182">
            <v>0</v>
          </cell>
          <cell r="L182">
            <v>0</v>
          </cell>
          <cell r="M182">
            <v>0</v>
          </cell>
          <cell r="N182">
            <v>0</v>
          </cell>
        </row>
        <row r="185">
          <cell r="H185">
            <v>0</v>
          </cell>
          <cell r="L185">
            <v>0</v>
          </cell>
          <cell r="M185">
            <v>0</v>
          </cell>
          <cell r="N185">
            <v>0</v>
          </cell>
        </row>
        <row r="186">
          <cell r="H186">
            <v>0</v>
          </cell>
          <cell r="L186">
            <v>0</v>
          </cell>
          <cell r="M186">
            <v>0</v>
          </cell>
          <cell r="N186">
            <v>0</v>
          </cell>
        </row>
        <row r="199">
          <cell r="H199">
            <v>0</v>
          </cell>
          <cell r="L199">
            <v>0</v>
          </cell>
          <cell r="M199">
            <v>0</v>
          </cell>
          <cell r="N199">
            <v>0</v>
          </cell>
        </row>
        <row r="200">
          <cell r="D200" t="str">
            <v>철근콘크리트공사 계</v>
          </cell>
          <cell r="H200">
            <v>2529326850</v>
          </cell>
          <cell r="J200">
            <v>2348340300</v>
          </cell>
          <cell r="L200">
            <v>3461730070</v>
          </cell>
          <cell r="N200">
            <v>2905423900</v>
          </cell>
        </row>
      </sheetData>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부하"/>
      <sheetName val="TR용량"/>
      <sheetName val="BATT"/>
      <sheetName val="GENCALC"/>
      <sheetName val="CABLE SIZE CALCULATION SHEET"/>
      <sheetName val="IMPEADENCE MAP "/>
      <sheetName val="IMPEADENCE "/>
      <sheetName val="등가거리"/>
      <sheetName val="MCCCALC"/>
      <sheetName val="CABLECALC"/>
      <sheetName val="DATA"/>
      <sheetName val="DATA1"/>
      <sheetName val="MOTOR"/>
      <sheetName val="표지"/>
      <sheetName val="원가계산"/>
      <sheetName val="원가계산기준"/>
      <sheetName val="집계표"/>
      <sheetName val="단가산출서"/>
      <sheetName val="수량산출-재료"/>
      <sheetName val="수량산출-노무"/>
      <sheetName val="산출1-전력"/>
      <sheetName val="산출1-분전반"/>
      <sheetName val="산출2-기기동력"/>
      <sheetName val="산출3-동력"/>
      <sheetName val="산출4-접지"/>
      <sheetName val="산출5-피뢰침"/>
      <sheetName val="산출6-전등"/>
      <sheetName val="산출-전등(TRAY)"/>
      <sheetName val="산출7-전열"/>
      <sheetName val="산출8-조명제어"/>
      <sheetName val="산출9-TRAY"/>
      <sheetName val="단가조사-1"/>
      <sheetName val="단가조사-2"/>
      <sheetName val="일위집계"/>
      <sheetName val="일위대가"/>
      <sheetName val="노임단가"/>
      <sheetName val="단가비교표"/>
      <sheetName val="Chart1"/>
      <sheetName val="내역서"/>
      <sheetName val="단위내역목록"/>
      <sheetName val="단위내역서"/>
      <sheetName val="총괄표"/>
      <sheetName val="원가(1)"/>
      <sheetName val="원가(2)"/>
      <sheetName val="공량산출서"/>
      <sheetName val="000000"/>
      <sheetName val="조명율표"/>
      <sheetName val="CABLE"/>
      <sheetName val="전동기수정"/>
      <sheetName val="전동기적용"/>
      <sheetName val="전동기"/>
      <sheetName val="PACKAGE"/>
      <sheetName val="전선"/>
      <sheetName val="전선관"/>
      <sheetName val="허용전류"/>
      <sheetName val="선로정수"/>
      <sheetName val="전선관(1)"/>
      <sheetName val="부하산정"/>
      <sheetName val="케이블선정"/>
      <sheetName val="Sheet9"/>
      <sheetName val="Sheet10"/>
      <sheetName val="Sheet12"/>
      <sheetName val="Sheet11"/>
      <sheetName val="Sheet13"/>
      <sheetName val="Sheet14"/>
      <sheetName val="Sheet15"/>
      <sheetName val="Sheet16"/>
      <sheetName val="설계참고목차"/>
      <sheetName val="수량조서"/>
      <sheetName val="1.철주신설"/>
      <sheetName val="2.철주신설"/>
      <sheetName val="3.철주신설"/>
      <sheetName val="4.비임신설"/>
      <sheetName val="5.기기가대"/>
      <sheetName val="6.철주기초"/>
      <sheetName val="7.기기기초"/>
      <sheetName val="8.기기기초"/>
      <sheetName val="9.기기기초"/>
      <sheetName val="10.단권변압기"/>
      <sheetName val="11.가스절연"/>
      <sheetName val="12.전자식제어반"/>
      <sheetName val="13.고장점표정반"/>
      <sheetName val="14.GP"/>
      <sheetName val="15.전철용RTU"/>
      <sheetName val="16.R-C BANK"/>
      <sheetName val="17.모선배선"/>
      <sheetName val="18.제어및전력케이블"/>
      <sheetName val="19.핏트"/>
      <sheetName val="20.배수로"/>
      <sheetName val="21.스틸그레이팅"/>
      <sheetName val="22.접지장치"/>
      <sheetName val="23.옥외전선관"/>
      <sheetName val="24.옥외외등"/>
      <sheetName val="25.무인화설비"/>
      <sheetName val="26.콘크리트포장"/>
      <sheetName val="27.자갈부설"/>
      <sheetName val="28.휀스"/>
      <sheetName val="29.소내용TR"/>
      <sheetName val="30.고배용VCB"/>
      <sheetName val="31.고배용RTU"/>
      <sheetName val="32.기기기초"/>
      <sheetName val="33.지중케이블"/>
      <sheetName val="34.전력용관로"/>
      <sheetName val="35.장주신설"/>
      <sheetName val="36.맨홀"/>
      <sheetName val="37.운반비"/>
      <sheetName val="운반비(철재류)"/>
      <sheetName val="운반비(전선관)"/>
      <sheetName val="운반비(전선류)"/>
      <sheetName val="호표"/>
      <sheetName val="시중노임표"/>
      <sheetName val="견적단가"/>
      <sheetName val="재료단가"/>
      <sheetName val="견적갑지"/>
      <sheetName val="입찰참가보고 (2)"/>
      <sheetName val="내역"/>
      <sheetName val="부대공II"/>
      <sheetName val="가설사무실"/>
      <sheetName val="조직도"/>
      <sheetName val="카메라"/>
      <sheetName val="토목원가계산서"/>
      <sheetName val="토목원가"/>
      <sheetName val="집계장"/>
      <sheetName val="설계내역"/>
      <sheetName val="제외공종"/>
      <sheetName val="공정현황보고(3.20) (2)"/>
      <sheetName val="추진공정(법인)3.20"/>
      <sheetName val="공정현황보고(3.27) (2)"/>
      <sheetName val="추진공정(법인)3.27"/>
      <sheetName val="공정현황보고(4.2)"/>
      <sheetName val="총물량표"/>
      <sheetName val="정산물량표"/>
      <sheetName val="정산세부물량1차분실적"/>
      <sheetName val="정산복구량"/>
      <sheetName val="일위대가표(1)"/>
      <sheetName val="일위대가표(2)"/>
      <sheetName val="자재단가비교표"/>
      <sheetName val="복구량산정 및 전용회선 사용"/>
      <sheetName val="목차"/>
      <sheetName val="도급내역서"/>
      <sheetName val="1.공사집행계획서"/>
      <sheetName val="2.예산내역검토서"/>
      <sheetName val="3.실행원가내역서"/>
      <sheetName val="4.실행예산단가산출서(단가)"/>
      <sheetName val="4.실행예산단가산출서(금액)"/>
      <sheetName val="5.현장관리비"/>
      <sheetName val="6.공사예정공정표"/>
      <sheetName val="7.인원동원현황"/>
      <sheetName val="8.장비투입현황"/>
      <sheetName val="9.문제점 및 대책"/>
      <sheetName val="10.설계변경 및 추가공사"/>
      <sheetName val="공사수행범위"/>
      <sheetName val="자재투입계획"/>
      <sheetName val="사급자재구입량"/>
      <sheetName val="산출근거"/>
      <sheetName val="사급자재재료표"/>
      <sheetName val="Sheet1"/>
      <sheetName val="공사비"/>
      <sheetName val="단가산출"/>
      <sheetName val="가드레일산근"/>
      <sheetName val="수량집계표"/>
      <sheetName val="수량"/>
      <sheetName val="단가비교"/>
      <sheetName val="적용2002"/>
      <sheetName val="중기"/>
      <sheetName val="Module1"/>
      <sheetName val="원가계산서"/>
      <sheetName val="설계내역서"/>
      <sheetName val="제어반공량"/>
      <sheetName val="가격조사"/>
      <sheetName val="제어반견적"/>
      <sheetName val="주요물량"/>
      <sheetName val="WORK"/>
      <sheetName val="적쒩2002"/>
      <sheetName val="단위내엍목록"/>
      <sheetName val="안영판암원가계산서"/>
      <sheetName val="안영-판암간집계표"/>
      <sheetName val="안영복개집계표"/>
      <sheetName val="안영복개터널옥외변전"/>
      <sheetName val="안영복개터널가로등"/>
      <sheetName val="안영복개터널케이블(할증제외)"/>
      <sheetName val="안영복개터널케이블(할증)"/>
      <sheetName val="안영복개터널조명(할증제외)"/>
      <sheetName val="안영복개터널조명(할증)"/>
      <sheetName val="안영복개터널방재(할증제외)"/>
      <sheetName val="안영복개터널방재(할증)"/>
      <sheetName val="안영복개터널소화기(할증제외)"/>
      <sheetName val="안영복개터널소화기(할증)"/>
      <sheetName val="구완집계표"/>
      <sheetName val="구완터널옥외변전"/>
      <sheetName val="구완터널가로등"/>
      <sheetName val="구완터널케이블(할증제외)"/>
      <sheetName val="구완터널케이블(할증)"/>
      <sheetName val="구완터널조명(할증제외)"/>
      <sheetName val="구완터널조명(할증)"/>
      <sheetName val="구완터널방재(할증제외)"/>
      <sheetName val="구완터널방재(할증)"/>
      <sheetName val="구완터널소화기(할증제외)"/>
      <sheetName val="구완터널소화기(할증)"/>
      <sheetName val="안영영업소집계표"/>
      <sheetName val="안영옥외전기"/>
      <sheetName val="안영옥내전기"/>
      <sheetName val="안영옥내약전설비공사"/>
      <sheetName val="안영소방"/>
      <sheetName val="안영TG설비공사"/>
      <sheetName val="안영지명표지판총괄"/>
      <sheetName val="안영지명표지판"/>
      <sheetName val="안영지명표지판2"/>
      <sheetName val="안영IC집계표"/>
      <sheetName val="안영IC"/>
      <sheetName val="안영IC신호등집계표"/>
      <sheetName val="안영IC신호등"/>
      <sheetName val="남대전JC집계표"/>
      <sheetName val="남대전JC"/>
      <sheetName val="교량집계표(안영-판암감)"/>
      <sheetName val="교량점검등(안영-판암간)"/>
      <sheetName val="지급자재집계표"/>
      <sheetName val="안영복개터널지급자재"/>
      <sheetName val="구완터널지급자재"/>
      <sheetName val="안영영업소지급자재"/>
      <sheetName val="안영IC가로등지급자재"/>
      <sheetName val="남대전JC가로등지급자재"/>
      <sheetName val="공구손료 산출내역"/>
      <sheetName val="대비"/>
      <sheetName val="일반공사"/>
      <sheetName val="2F 회의실견적(5_14 일대)"/>
      <sheetName val="CONCRETE"/>
      <sheetName val="ITEM"/>
      <sheetName val="정부노임단가"/>
      <sheetName val="DS-LOAD"/>
      <sheetName val="터널조도"/>
      <sheetName val="공문"/>
      <sheetName val="갑지"/>
      <sheetName val="항목별사용내역"/>
      <sheetName val="항목별사용금액"/>
      <sheetName val="급여명세서(한국)"/>
      <sheetName val="1.노무비명세서(해동)"/>
      <sheetName val="1.노무비명세서(토목)"/>
      <sheetName val="2.노무비명세서(해동)"/>
      <sheetName val="2.노무비명세서(수직보호망)"/>
      <sheetName val="2.노무비명세서(난간대)"/>
      <sheetName val="2.사진대지"/>
      <sheetName val="3.사진대지"/>
      <sheetName val="Sheet3"/>
      <sheetName val="토공"/>
      <sheetName val="001"/>
      <sheetName val="Y-WORK"/>
      <sheetName val="P礔CKAGE"/>
      <sheetName val="D-3503"/>
      <sheetName val="건축내역"/>
      <sheetName val="운반비(전선륐)"/>
      <sheetName val="날개벽"/>
      <sheetName val="전기일위대가"/>
      <sheetName val="지급자재"/>
      <sheetName val="공통비"/>
      <sheetName val="차액보증"/>
      <sheetName val="남양시작동자105노65기1.3화1.2"/>
      <sheetName val="일위대가서"/>
      <sheetName val="MCC,분전반"/>
      <sheetName val="PANEL"/>
      <sheetName val="신규단가-00.11.30"/>
      <sheetName val="원가계산서-계약"/>
      <sheetName val="계약내역서"/>
      <sheetName val="단가조서"/>
      <sheetName val="견적단가(조명제어)"/>
      <sheetName val="견적단가(등기구)"/>
      <sheetName val="견적단가(수배전반)"/>
      <sheetName val="간선계산"/>
      <sheetName val="중기일위대가"/>
      <sheetName val="인건비"/>
      <sheetName val="Sheet1 (2)"/>
      <sheetName val="A-4"/>
      <sheetName val="경비"/>
      <sheetName val="SG"/>
      <sheetName val="#REF"/>
      <sheetName val="토공계산서(부체도로)"/>
      <sheetName val="ilch"/>
      <sheetName val="자재단가"/>
      <sheetName val="출근부"/>
      <sheetName val="타공종이기"/>
      <sheetName val="내역분기"/>
      <sheetName val="노원열병합  건축공사기성내역서"/>
      <sheetName val="공통가설"/>
      <sheetName val="소비자가"/>
      <sheetName val="결과조달"/>
      <sheetName val="BLOCK(1)"/>
      <sheetName val="투찰"/>
      <sheetName val="CTEMCOST"/>
      <sheetName val="품목"/>
      <sheetName val="데이타"/>
      <sheetName val="BQ"/>
      <sheetName val="자재집계"/>
      <sheetName val="11.자재단가"/>
      <sheetName val="수량산출"/>
      <sheetName val="코드"/>
      <sheetName val="현금"/>
      <sheetName val="c_balju"/>
      <sheetName val="부대내역"/>
      <sheetName val="VXXXXX"/>
      <sheetName val="전도금청구서"/>
      <sheetName val="전도금청구서 (2)"/>
      <sheetName val="자금분계"/>
      <sheetName val="미지급"/>
      <sheetName val="직영노"/>
      <sheetName val="금전출납 "/>
      <sheetName val="현금출납부"/>
      <sheetName val="식대 "/>
      <sheetName val="장비사용료"/>
      <sheetName val="장비대"/>
      <sheetName val="유류대"/>
      <sheetName val="자재대"/>
      <sheetName val="기성고조서(폐기물) (2)"/>
      <sheetName val="기성고조서(순성토)"/>
      <sheetName val="기성고조서(배수)"/>
      <sheetName val="배수외주내역서"/>
      <sheetName val="Sheet3 (5)"/>
      <sheetName val="Sheet3 (6)"/>
      <sheetName val="금액내역서"/>
      <sheetName val="CODE"/>
      <sheetName val="공사비집계"/>
      <sheetName val="전차선로 물량표"/>
      <sheetName val="TEL"/>
      <sheetName val="연결임시"/>
      <sheetName val="sw1"/>
      <sheetName val="NOMUBI"/>
      <sheetName val="I.설계조건"/>
      <sheetName val="31.고_x0000_RTU"/>
      <sheetName val="단위중량"/>
      <sheetName val="L형옹벽(key)"/>
      <sheetName val="토공(완충)"/>
      <sheetName val="98지급계획"/>
      <sheetName val="집1"/>
      <sheetName val="8.PILE  (돌출)"/>
      <sheetName val="설계예산내역서"/>
      <sheetName val="한강운반비"/>
      <sheetName val="BJJIN"/>
      <sheetName val="단가"/>
      <sheetName val="시설물일위"/>
      <sheetName val="중기사용료"/>
      <sheetName val="관람석제출"/>
      <sheetName val="노무비"/>
      <sheetName val="32.銅기기초"/>
      <sheetName val="단가산출2"/>
      <sheetName val="조도"/>
      <sheetName val="K1자재(3차등)"/>
      <sheetName val="산거각호표"/>
      <sheetName val="견적시담(송포2공구)"/>
      <sheetName val="판"/>
      <sheetName val="기초공"/>
      <sheetName val="기둥(원형)"/>
      <sheetName val="단가조사서"/>
      <sheetName val="내역서(총)"/>
      <sheetName val="횡배위치"/>
      <sheetName val="BID"/>
      <sheetName val="기계내역"/>
      <sheetName val="공통부대비"/>
      <sheetName val="정렬"/>
      <sheetName val="danga"/>
      <sheetName val="DATE"/>
      <sheetName val="백호우계수"/>
      <sheetName val="B"/>
      <sheetName val="몰탈재료산출"/>
      <sheetName val="TOTAL"/>
      <sheetName val="6호기"/>
      <sheetName val="fitting"/>
      <sheetName val="ABUT수량-A1"/>
      <sheetName val="8.자재단가"/>
      <sheetName val="GIS재"/>
      <sheetName val="MTR재(한기)"/>
      <sheetName val="GIS.Ry재"/>
      <sheetName val="조도계산서 (도서)"/>
      <sheetName val="최초침전지집계표"/>
      <sheetName val="구조물철거타공정이월"/>
      <sheetName val="말뚝물량"/>
      <sheetName val="환률"/>
      <sheetName val="공사개요"/>
      <sheetName val="수목단가"/>
      <sheetName val="시설수량표"/>
      <sheetName val="식재수량표"/>
      <sheetName val="일위목록"/>
      <sheetName val="Sheet4"/>
      <sheetName val="토목주소"/>
      <sheetName val="프랜트면허"/>
      <sheetName val="NEWDRAW"/>
      <sheetName val="건축"/>
      <sheetName val="일위대가표"/>
      <sheetName val="수량집계"/>
      <sheetName val="총괄집계표"/>
      <sheetName val="화재 탐지 설비"/>
      <sheetName val="현장지지물물량"/>
      <sheetName val="보합"/>
      <sheetName val="신공"/>
      <sheetName val="총계"/>
      <sheetName val="내역서 "/>
      <sheetName val="준검 내역서"/>
      <sheetName val="난방열교"/>
      <sheetName val="급탕열교"/>
      <sheetName val="DATA(BAC)"/>
      <sheetName val="FACTOR"/>
      <sheetName val="손익분석"/>
      <sheetName val="설계조건"/>
      <sheetName val="안정계산"/>
      <sheetName val="단면검토"/>
      <sheetName val="겉장"/>
      <sheetName val="기성검사원"/>
      <sheetName val="원가"/>
      <sheetName val="토목"/>
      <sheetName val="가공비"/>
      <sheetName val="TYPE-B 평균H"/>
      <sheetName val="총집계표"/>
      <sheetName val="을"/>
      <sheetName val="조경"/>
      <sheetName val="산업개발안내서"/>
      <sheetName val="전신환매도율"/>
      <sheetName val="Site Expenses"/>
      <sheetName val="소업1교"/>
      <sheetName val="JUCK"/>
      <sheetName val="토공총괄집계"/>
      <sheetName val="교각1"/>
      <sheetName val="2000년1차"/>
      <sheetName val="2000전체분"/>
      <sheetName val="3BL공동구 수량"/>
      <sheetName val="교각계산"/>
      <sheetName val="맨홀수량집계"/>
      <sheetName val="STORAGE"/>
      <sheetName val="March"/>
      <sheetName val="일위대가목차"/>
      <sheetName val="실행내역"/>
      <sheetName val="31.고"/>
      <sheetName val="골조시행"/>
      <sheetName val="단면가정"/>
      <sheetName val="dtxl"/>
      <sheetName val="연수동"/>
      <sheetName val="실행예산"/>
      <sheetName val="35_x000e_장주신설"/>
      <sheetName val="2.대외공문"/>
      <sheetName val="경비2내역"/>
      <sheetName val="7.1유효폭"/>
      <sheetName val="설변물량"/>
      <sheetName val="점수계산1-2"/>
      <sheetName val="내역1"/>
      <sheetName val="회사99"/>
      <sheetName val="Dae_Jiju"/>
      <sheetName val="Sikje_ingun"/>
      <sheetName val="TREE_D"/>
      <sheetName val="금액집계"/>
      <sheetName val="노임"/>
      <sheetName val="토목내역"/>
      <sheetName val="일위대가목록"/>
      <sheetName val="단가대비표"/>
      <sheetName val="Customer Databas"/>
      <sheetName val="수량산출서"/>
      <sheetName val="Sheet5"/>
      <sheetName val="기계실"/>
      <sheetName val="TABLE"/>
      <sheetName val="한전고리-을"/>
      <sheetName val="(2)"/>
      <sheetName val="eq_data"/>
      <sheetName val="FRP배관단가(만수)"/>
      <sheetName val="만수배관단가"/>
      <sheetName val="계산근거"/>
      <sheetName val="년"/>
      <sheetName val="설계예산서"/>
      <sheetName val="입찰"/>
      <sheetName val="현경"/>
      <sheetName val="EUPDAT2"/>
      <sheetName val="귀래 설계 공내역서"/>
      <sheetName val="대비표"/>
      <sheetName val="여흥"/>
      <sheetName val="입력DATA"/>
      <sheetName val="바닥판"/>
      <sheetName val="견적서"/>
      <sheetName val="UNIT"/>
      <sheetName val="woo(mac)"/>
      <sheetName val="총투자비산정"/>
      <sheetName val="ROE(FI)"/>
      <sheetName val="Sens&amp;Anal"/>
      <sheetName val="장문교(대전)"/>
      <sheetName val="건축(충일분)"/>
      <sheetName val="공종별 집계"/>
      <sheetName val="Explanation for Page 17"/>
      <sheetName val="터파기및재료"/>
      <sheetName val="사용성검토"/>
      <sheetName val="TYPE1"/>
      <sheetName val="Sheet2"/>
      <sheetName val="현장"/>
      <sheetName val="원형맨홀수량"/>
      <sheetName val="계획"/>
      <sheetName val="계획세부"/>
      <sheetName val="사용내역서"/>
      <sheetName val="항목별내역서"/>
      <sheetName val="안전담당자"/>
      <sheetName val="유도원"/>
      <sheetName val="안전사진"/>
      <sheetName val="단면 (2)"/>
      <sheetName val="실시설계"/>
      <sheetName val="Macro1"/>
      <sheetName val="장비집계"/>
      <sheetName val="C &amp; G RHS"/>
      <sheetName val="총괄내역서"/>
      <sheetName val="조건표"/>
      <sheetName val="45,46"/>
      <sheetName val="단중표"/>
      <sheetName val="9GNG운반"/>
      <sheetName val="일위대가 (목록)"/>
      <sheetName val="기계경비"/>
      <sheetName val="unit 4"/>
      <sheetName val="전체총괄표"/>
      <sheetName val="요소별"/>
      <sheetName val="전기요금"/>
      <sheetName val="도급대비"/>
      <sheetName val="조건"/>
      <sheetName val="한전위탁공사비2"/>
      <sheetName val="단면(RW1)"/>
      <sheetName val="아파트건축"/>
      <sheetName val="예산서"/>
      <sheetName val="#230,#235"/>
      <sheetName val="제경비"/>
      <sheetName val="DIAPHRAGM"/>
      <sheetName val="BOQ-Summary_Form A2"/>
      <sheetName val="방음벽 기초 일반수량"/>
      <sheetName val="자료"/>
      <sheetName val="SE-611"/>
      <sheetName val="hvac(제어동)"/>
      <sheetName val="하수급견적대비"/>
      <sheetName val="1을"/>
      <sheetName val="을지"/>
      <sheetName val="예산변경사항"/>
      <sheetName val="2.예산냴역검토서"/>
      <sheetName val="플랜트 설치"/>
      <sheetName val="실행철강하도"/>
      <sheetName val="실행내역서"/>
      <sheetName val="major"/>
      <sheetName val="P.M 별"/>
      <sheetName val="IMP(MAIN)"/>
      <sheetName val="IMP (REACTOR)"/>
      <sheetName val="변화치수"/>
      <sheetName val="토 적 표"/>
      <sheetName val="품질 및 특성 보정계수"/>
      <sheetName val="구왤집계표"/>
      <sheetName val="Ⅴ-2.공종별내역"/>
      <sheetName val="코드표"/>
      <sheetName val="단가조정"/>
      <sheetName val="관거공사비"/>
      <sheetName val="토사(PE)"/>
      <sheetName val="검색"/>
      <sheetName val="철거수량"/>
      <sheetName val="CIVIL"/>
      <sheetName val="U-TYPE(1)"/>
      <sheetName val="1.수인터널"/>
      <sheetName val="예산M12A"/>
      <sheetName val="직노"/>
      <sheetName val="공틀공사"/>
      <sheetName val="초"/>
      <sheetName val="견적조건"/>
      <sheetName val="SLAB"/>
      <sheetName val="현장관리비집계표"/>
      <sheetName val="DS-최종"/>
      <sheetName val="단위수량"/>
      <sheetName val="명세서"/>
      <sheetName val="J直材4"/>
      <sheetName val="관리비"/>
      <sheetName val=" 견적서"/>
      <sheetName val="입적표"/>
      <sheetName val="별표"/>
      <sheetName val="건축원가계산서"/>
      <sheetName val="계화배수"/>
      <sheetName val="재료집계"/>
      <sheetName val="06-BATCH "/>
      <sheetName val="봉방동근생"/>
      <sheetName val="개요"/>
      <sheetName val="산근"/>
      <sheetName val="sum1 (2)"/>
      <sheetName val="VXXX"/>
      <sheetName val="물량산출근거"/>
      <sheetName val="전기일위목록"/>
      <sheetName val="내역총괄표"/>
      <sheetName val="단위세대"/>
      <sheetName val="구리토평1전기"/>
      <sheetName val="설계산출표지"/>
      <sheetName val="공사원가계산서"/>
      <sheetName val="설계산출기초"/>
      <sheetName val="도급예산내역서총괄표"/>
      <sheetName val="을부담운반비"/>
      <sheetName val="운반비산출"/>
      <sheetName val="오산갈곳"/>
      <sheetName val="부대공집계표"/>
      <sheetName val="Breakdown"/>
      <sheetName val="물량표"/>
      <sheetName val="내역전기"/>
      <sheetName val="Model"/>
      <sheetName val="Ⅱ1-0타"/>
      <sheetName val="부대대비"/>
      <sheetName val="냉연집계"/>
      <sheetName val="CALCULATION"/>
      <sheetName val="DESIGN_CRETERIA"/>
      <sheetName val="Base_Data"/>
      <sheetName val="EP0618"/>
      <sheetName val="입찰안"/>
      <sheetName val="가설건물"/>
      <sheetName val="IP좌표"/>
      <sheetName val="3.건축(현장안)"/>
      <sheetName val="FILE1"/>
      <sheetName val="원가계산서(남측)"/>
      <sheetName val="일위대가(계측기설치)"/>
      <sheetName val="장비당단가 (1)"/>
      <sheetName val="공종분류"/>
      <sheetName val="전기"/>
      <sheetName val="설계서"/>
      <sheetName val="건물현황"/>
      <sheetName val="재무가정"/>
      <sheetName val="말뚝지지력산정"/>
      <sheetName val="Indirect Cost"/>
      <sheetName val="dg"/>
      <sheetName val="비대칭계수"/>
      <sheetName val="투찰내역"/>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refreshError="1"/>
      <sheetData sheetId="114" refreshError="1"/>
      <sheetData sheetId="115" refreshError="1"/>
      <sheetData sheetId="116" refreshError="1"/>
      <sheetData sheetId="117" refreshError="1"/>
      <sheetData sheetId="118" refreshError="1"/>
      <sheetData sheetId="119" refreshError="1"/>
      <sheetData sheetId="120"/>
      <sheetData sheetId="121"/>
      <sheetData sheetId="122"/>
      <sheetData sheetId="123"/>
      <sheetData sheetId="124"/>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refreshError="1"/>
      <sheetData sheetId="224"/>
      <sheetData sheetId="225" refreshError="1"/>
      <sheetData sheetId="226" refreshError="1"/>
      <sheetData sheetId="227" refreshError="1"/>
      <sheetData sheetId="228" refreshError="1"/>
      <sheetData sheetId="229" refreshError="1"/>
      <sheetData sheetId="230" refreshError="1"/>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refreshError="1"/>
      <sheetData sheetId="245" refreshError="1"/>
      <sheetData sheetId="246" refreshError="1"/>
      <sheetData sheetId="247"/>
      <sheetData sheetId="248" refreshError="1"/>
      <sheetData sheetId="249" refreshError="1"/>
      <sheetData sheetId="250"/>
      <sheetData sheetId="251" refreshError="1"/>
      <sheetData sheetId="252" refreshError="1"/>
      <sheetData sheetId="253" refreshError="1"/>
      <sheetData sheetId="254" refreshError="1"/>
      <sheetData sheetId="255" refreshError="1"/>
      <sheetData sheetId="256" refreshError="1"/>
      <sheetData sheetId="257"/>
      <sheetData sheetId="258"/>
      <sheetData sheetId="259"/>
      <sheetData sheetId="260"/>
      <sheetData sheetId="261"/>
      <sheetData sheetId="262"/>
      <sheetData sheetId="263"/>
      <sheetData sheetId="264"/>
      <sheetData sheetId="265"/>
      <sheetData sheetId="266"/>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sheetData sheetId="404"/>
      <sheetData sheetId="405"/>
      <sheetData sheetId="406"/>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ITEM"/>
      <sheetName val="정부노임단가"/>
      <sheetName val="물량산출근거"/>
      <sheetName val="2F 회의실견적(5_14 일대)"/>
      <sheetName val="차액보증"/>
      <sheetName val="을"/>
      <sheetName val="연수동"/>
      <sheetName val="금액집계"/>
      <sheetName val="Y-WORK"/>
      <sheetName val="BQ"/>
      <sheetName val="교통대책내역"/>
      <sheetName val="내역1"/>
      <sheetName val="Sheet5"/>
      <sheetName val="WORK"/>
      <sheetName val="단가"/>
      <sheetName val="2000년1차내역"/>
      <sheetName val="Breakdown"/>
      <sheetName val="UnitRate"/>
      <sheetName val="A-4"/>
      <sheetName val="일위대가목록"/>
      <sheetName val="Sheet4"/>
      <sheetName val="1차 내역서"/>
      <sheetName val="ATS단가"/>
      <sheetName val="Customer Databas"/>
      <sheetName val="96수출"/>
      <sheetName val="ML"/>
      <sheetName val="#REF"/>
      <sheetName val="full (2)"/>
      <sheetName val="전기일위대가"/>
      <sheetName val="시설물일위"/>
      <sheetName val="2F_회의실견적(5_14_일대)"/>
      <sheetName val="2F_회의실견적(5_14_일대)1"/>
      <sheetName val="2F_회의실견적(5_14_일대)2"/>
      <sheetName val="ilch"/>
      <sheetName val="예산서"/>
      <sheetName val="남대문빌딩"/>
      <sheetName val="표지"/>
      <sheetName val="CONCRETE"/>
      <sheetName val="백암비스타내역"/>
      <sheetName val="을-ATYPE"/>
      <sheetName val="J直材4"/>
      <sheetName val="5. COST SCHEDULE PER EXPENSE"/>
      <sheetName val="FAB별"/>
      <sheetName val="Data Vol"/>
    </sheetNames>
    <sheetDataSet>
      <sheetData sheetId="0" refreshError="1">
        <row r="2">
          <cell r="B2">
            <v>1</v>
          </cell>
          <cell r="C2" t="str">
            <v>명칭</v>
          </cell>
          <cell r="D2" t="str">
            <v>규격</v>
          </cell>
          <cell r="E2" t="str">
            <v>단위</v>
          </cell>
          <cell r="F2" t="str">
            <v>구분</v>
          </cell>
          <cell r="G2" t="str">
            <v>도급계약</v>
          </cell>
        </row>
        <row r="3">
          <cell r="G3" t="str">
            <v>수량</v>
          </cell>
          <cell r="H3" t="str">
            <v>단가</v>
          </cell>
          <cell r="I3" t="str">
            <v>금액</v>
          </cell>
        </row>
        <row r="4">
          <cell r="B4">
            <v>3</v>
          </cell>
          <cell r="I4" t="str">
            <v>재료비</v>
          </cell>
        </row>
        <row r="5">
          <cell r="I5" t="str">
            <v>노무비</v>
          </cell>
        </row>
        <row r="6">
          <cell r="I6" t="str">
            <v>경비</v>
          </cell>
        </row>
        <row r="7">
          <cell r="I7" t="str">
            <v>계</v>
          </cell>
        </row>
        <row r="8">
          <cell r="C8" t="str">
            <v>공통공사</v>
          </cell>
        </row>
        <row r="9">
          <cell r="C9" t="str">
            <v>공통가설공사</v>
          </cell>
        </row>
        <row r="10">
          <cell r="B10">
            <v>4</v>
          </cell>
          <cell r="C10" t="str">
            <v>조립식가설사무소</v>
          </cell>
          <cell r="D10" t="str">
            <v>36개월</v>
          </cell>
          <cell r="E10" t="str">
            <v>M2</v>
          </cell>
          <cell r="F10" t="str">
            <v>재료비</v>
          </cell>
          <cell r="G10">
            <v>160</v>
          </cell>
          <cell r="H10">
            <v>1638</v>
          </cell>
          <cell r="I10">
            <v>262080</v>
          </cell>
        </row>
        <row r="11">
          <cell r="F11" t="str">
            <v>노무비</v>
          </cell>
          <cell r="H11">
            <v>20480</v>
          </cell>
          <cell r="I11">
            <v>3276800</v>
          </cell>
        </row>
        <row r="12">
          <cell r="F12" t="str">
            <v>경비</v>
          </cell>
          <cell r="H12">
            <v>23434</v>
          </cell>
          <cell r="I12">
            <v>3749440</v>
          </cell>
        </row>
        <row r="13">
          <cell r="F13" t="str">
            <v>계</v>
          </cell>
          <cell r="H13">
            <v>45552</v>
          </cell>
          <cell r="I13">
            <v>7288320</v>
          </cell>
        </row>
        <row r="14">
          <cell r="B14">
            <v>5</v>
          </cell>
          <cell r="C14" t="str">
            <v>조립식가설창고</v>
          </cell>
          <cell r="D14" t="str">
            <v>36개월</v>
          </cell>
          <cell r="E14" t="str">
            <v>M2</v>
          </cell>
          <cell r="F14" t="str">
            <v>재료비</v>
          </cell>
          <cell r="G14">
            <v>80</v>
          </cell>
          <cell r="H14">
            <v>0</v>
          </cell>
          <cell r="I14">
            <v>0</v>
          </cell>
        </row>
        <row r="15">
          <cell r="F15" t="str">
            <v>노무비</v>
          </cell>
          <cell r="H15">
            <v>15360</v>
          </cell>
          <cell r="I15">
            <v>1228800</v>
          </cell>
        </row>
        <row r="16">
          <cell r="F16" t="str">
            <v>경비</v>
          </cell>
          <cell r="H16">
            <v>16841</v>
          </cell>
          <cell r="I16">
            <v>1347280</v>
          </cell>
        </row>
        <row r="17">
          <cell r="F17" t="str">
            <v>계</v>
          </cell>
          <cell r="H17">
            <v>32201</v>
          </cell>
          <cell r="I17">
            <v>2576080</v>
          </cell>
        </row>
        <row r="18">
          <cell r="B18">
            <v>6</v>
          </cell>
          <cell r="C18" t="str">
            <v>품질시험실</v>
          </cell>
          <cell r="D18" t="str">
            <v>조립식36개월</v>
          </cell>
          <cell r="E18" t="str">
            <v>M2</v>
          </cell>
          <cell r="F18" t="str">
            <v>재료비</v>
          </cell>
          <cell r="G18">
            <v>80</v>
          </cell>
          <cell r="H18">
            <v>0</v>
          </cell>
          <cell r="I18">
            <v>0</v>
          </cell>
        </row>
        <row r="19">
          <cell r="F19" t="str">
            <v>노무비</v>
          </cell>
          <cell r="H19">
            <v>15820</v>
          </cell>
          <cell r="I19">
            <v>1265600</v>
          </cell>
        </row>
        <row r="20">
          <cell r="F20" t="str">
            <v>경비</v>
          </cell>
          <cell r="H20">
            <v>12008</v>
          </cell>
          <cell r="I20">
            <v>960640</v>
          </cell>
        </row>
        <row r="21">
          <cell r="F21" t="str">
            <v>계</v>
          </cell>
          <cell r="H21">
            <v>27828</v>
          </cell>
          <cell r="I21">
            <v>2226240</v>
          </cell>
        </row>
        <row r="22">
          <cell r="B22">
            <v>7</v>
          </cell>
          <cell r="C22" t="str">
            <v>시멘트창고</v>
          </cell>
          <cell r="D22" t="str">
            <v>36개월</v>
          </cell>
          <cell r="E22" t="str">
            <v>M2</v>
          </cell>
          <cell r="F22" t="str">
            <v>재료비</v>
          </cell>
          <cell r="G22">
            <v>160</v>
          </cell>
          <cell r="H22">
            <v>0</v>
          </cell>
          <cell r="I22">
            <v>0</v>
          </cell>
        </row>
        <row r="23">
          <cell r="F23" t="str">
            <v>노무비</v>
          </cell>
          <cell r="H23">
            <v>8785</v>
          </cell>
          <cell r="I23">
            <v>1405600</v>
          </cell>
        </row>
        <row r="24">
          <cell r="F24" t="str">
            <v>경비</v>
          </cell>
          <cell r="H24">
            <v>1871</v>
          </cell>
          <cell r="I24">
            <v>299360</v>
          </cell>
        </row>
        <row r="25">
          <cell r="F25" t="str">
            <v>계</v>
          </cell>
          <cell r="H25">
            <v>10656</v>
          </cell>
          <cell r="I25">
            <v>1704960</v>
          </cell>
        </row>
        <row r="26">
          <cell r="B26">
            <v>8</v>
          </cell>
          <cell r="C26" t="str">
            <v>F.R.P 3조식 이동화장실</v>
          </cell>
          <cell r="E26" t="str">
            <v>EA</v>
          </cell>
          <cell r="F26" t="str">
            <v>재료비</v>
          </cell>
          <cell r="G26">
            <v>6</v>
          </cell>
          <cell r="H26">
            <v>0</v>
          </cell>
          <cell r="I26">
            <v>0</v>
          </cell>
        </row>
        <row r="27">
          <cell r="F27" t="str">
            <v>노무비</v>
          </cell>
          <cell r="H27">
            <v>0</v>
          </cell>
          <cell r="I27">
            <v>0</v>
          </cell>
        </row>
        <row r="28">
          <cell r="F28" t="str">
            <v>경비</v>
          </cell>
          <cell r="H28">
            <v>450000</v>
          </cell>
          <cell r="I28">
            <v>2700000</v>
          </cell>
        </row>
        <row r="29">
          <cell r="F29" t="str">
            <v>계</v>
          </cell>
          <cell r="H29">
            <v>450000</v>
          </cell>
          <cell r="I29">
            <v>2700000</v>
          </cell>
        </row>
        <row r="30">
          <cell r="B30">
            <v>9</v>
          </cell>
          <cell r="C30" t="str">
            <v>조립식가설울타리</v>
          </cell>
          <cell r="D30" t="str">
            <v>36개월</v>
          </cell>
          <cell r="E30" t="str">
            <v>M</v>
          </cell>
          <cell r="F30" t="str">
            <v>재료비</v>
          </cell>
          <cell r="G30">
            <v>254</v>
          </cell>
          <cell r="H30">
            <v>0</v>
          </cell>
          <cell r="I30">
            <v>0</v>
          </cell>
        </row>
        <row r="31">
          <cell r="F31" t="str">
            <v>노무비</v>
          </cell>
          <cell r="H31">
            <v>7259</v>
          </cell>
          <cell r="I31">
            <v>1843786</v>
          </cell>
        </row>
        <row r="32">
          <cell r="F32" t="str">
            <v>경비</v>
          </cell>
          <cell r="H32">
            <v>3961</v>
          </cell>
          <cell r="I32">
            <v>1006094</v>
          </cell>
        </row>
        <row r="33">
          <cell r="F33" t="str">
            <v>계</v>
          </cell>
          <cell r="H33">
            <v>11220</v>
          </cell>
          <cell r="I33">
            <v>2849880</v>
          </cell>
        </row>
        <row r="34">
          <cell r="B34">
            <v>10</v>
          </cell>
          <cell r="C34" t="str">
            <v>트럭크레인조립및해체</v>
          </cell>
          <cell r="D34" t="str">
            <v>붐32M,50TON</v>
          </cell>
          <cell r="E34" t="str">
            <v>회</v>
          </cell>
          <cell r="F34" t="str">
            <v>재료비</v>
          </cell>
          <cell r="G34">
            <v>2</v>
          </cell>
          <cell r="H34">
            <v>233883</v>
          </cell>
          <cell r="I34">
            <v>467766</v>
          </cell>
        </row>
        <row r="35">
          <cell r="F35" t="str">
            <v>노무비</v>
          </cell>
          <cell r="H35">
            <v>1353265</v>
          </cell>
          <cell r="I35">
            <v>2706530</v>
          </cell>
        </row>
        <row r="36">
          <cell r="F36" t="str">
            <v>경비</v>
          </cell>
          <cell r="H36">
            <v>1344699</v>
          </cell>
          <cell r="I36">
            <v>2689398</v>
          </cell>
        </row>
        <row r="37">
          <cell r="F37" t="str">
            <v>계</v>
          </cell>
          <cell r="H37">
            <v>2931847</v>
          </cell>
          <cell r="I37">
            <v>5863694</v>
          </cell>
        </row>
        <row r="38">
          <cell r="B38">
            <v>11</v>
          </cell>
          <cell r="C38" t="str">
            <v>트럭크레인</v>
          </cell>
          <cell r="D38" t="str">
            <v>50TON (13*8*25)</v>
          </cell>
          <cell r="E38" t="str">
            <v>HR</v>
          </cell>
          <cell r="F38" t="str">
            <v>재료비</v>
          </cell>
          <cell r="G38">
            <v>2200</v>
          </cell>
          <cell r="H38">
            <v>6282</v>
          </cell>
          <cell r="I38">
            <v>13820400</v>
          </cell>
        </row>
        <row r="39">
          <cell r="F39" t="str">
            <v>노무비</v>
          </cell>
          <cell r="H39">
            <v>11589</v>
          </cell>
          <cell r="I39">
            <v>25495800</v>
          </cell>
        </row>
        <row r="40">
          <cell r="F40" t="str">
            <v>경비</v>
          </cell>
          <cell r="H40">
            <v>41756</v>
          </cell>
          <cell r="I40">
            <v>91863200</v>
          </cell>
        </row>
        <row r="41">
          <cell r="F41" t="str">
            <v>계</v>
          </cell>
          <cell r="H41">
            <v>59627</v>
          </cell>
          <cell r="I41">
            <v>131179400</v>
          </cell>
        </row>
        <row r="42">
          <cell r="C42" t="str">
            <v>소   계</v>
          </cell>
          <cell r="F42" t="str">
            <v>재료비계</v>
          </cell>
          <cell r="I42">
            <v>14550246</v>
          </cell>
        </row>
        <row r="43">
          <cell r="F43" t="str">
            <v>노무비계</v>
          </cell>
          <cell r="I43">
            <v>37222916</v>
          </cell>
        </row>
        <row r="44">
          <cell r="F44" t="str">
            <v>경비계</v>
          </cell>
          <cell r="I44">
            <v>104615412</v>
          </cell>
        </row>
        <row r="45">
          <cell r="F45" t="str">
            <v>합계</v>
          </cell>
          <cell r="I45">
            <v>156388574</v>
          </cell>
        </row>
        <row r="46">
          <cell r="B46">
            <v>12</v>
          </cell>
          <cell r="C46" t="str">
            <v>품질관리시험</v>
          </cell>
        </row>
        <row r="47">
          <cell r="B47">
            <v>13</v>
          </cell>
          <cell r="C47" t="str">
            <v>CIP압축강도</v>
          </cell>
          <cell r="D47" t="str">
            <v>공시체제작</v>
          </cell>
          <cell r="E47" t="str">
            <v>회</v>
          </cell>
          <cell r="F47" t="str">
            <v>재료비</v>
          </cell>
          <cell r="G47">
            <v>2</v>
          </cell>
          <cell r="H47">
            <v>0</v>
          </cell>
          <cell r="I47">
            <v>0</v>
          </cell>
        </row>
        <row r="48">
          <cell r="F48" t="str">
            <v>노무비</v>
          </cell>
          <cell r="H48">
            <v>0</v>
          </cell>
          <cell r="I48">
            <v>0</v>
          </cell>
        </row>
        <row r="49">
          <cell r="F49" t="str">
            <v>경비</v>
          </cell>
          <cell r="H49">
            <v>44000</v>
          </cell>
          <cell r="I49">
            <v>88000</v>
          </cell>
        </row>
        <row r="50">
          <cell r="F50" t="str">
            <v>계</v>
          </cell>
          <cell r="H50">
            <v>44000</v>
          </cell>
          <cell r="I50">
            <v>88000</v>
          </cell>
        </row>
        <row r="51">
          <cell r="B51">
            <v>14</v>
          </cell>
          <cell r="C51" t="str">
            <v>CIP압축강도</v>
          </cell>
          <cell r="D51" t="str">
            <v>코아채취</v>
          </cell>
          <cell r="E51" t="str">
            <v>회</v>
          </cell>
          <cell r="F51" t="str">
            <v>재료비</v>
          </cell>
          <cell r="G51">
            <v>2</v>
          </cell>
          <cell r="H51">
            <v>0</v>
          </cell>
          <cell r="I51">
            <v>0</v>
          </cell>
        </row>
        <row r="52">
          <cell r="F52" t="str">
            <v>노무비</v>
          </cell>
          <cell r="H52">
            <v>0</v>
          </cell>
          <cell r="I52">
            <v>0</v>
          </cell>
        </row>
        <row r="53">
          <cell r="F53" t="str">
            <v>경비</v>
          </cell>
          <cell r="H53">
            <v>40000</v>
          </cell>
          <cell r="I53">
            <v>80000</v>
          </cell>
        </row>
        <row r="54">
          <cell r="F54" t="str">
            <v>계</v>
          </cell>
          <cell r="H54">
            <v>40000</v>
          </cell>
          <cell r="I54">
            <v>80000</v>
          </cell>
        </row>
        <row r="55">
          <cell r="B55">
            <v>15</v>
          </cell>
          <cell r="C55" t="str">
            <v>슬럼프</v>
          </cell>
          <cell r="D55" t="str">
            <v>KSF 2402</v>
          </cell>
          <cell r="E55" t="str">
            <v>회</v>
          </cell>
          <cell r="F55" t="str">
            <v>재료비</v>
          </cell>
          <cell r="G55">
            <v>254</v>
          </cell>
          <cell r="H55">
            <v>0</v>
          </cell>
          <cell r="I55">
            <v>0</v>
          </cell>
        </row>
        <row r="56">
          <cell r="F56" t="str">
            <v>노무비</v>
          </cell>
          <cell r="H56">
            <v>0</v>
          </cell>
          <cell r="I56">
            <v>0</v>
          </cell>
        </row>
        <row r="57">
          <cell r="F57" t="str">
            <v>경비</v>
          </cell>
          <cell r="H57">
            <v>5500</v>
          </cell>
          <cell r="I57">
            <v>1397000</v>
          </cell>
        </row>
        <row r="58">
          <cell r="F58" t="str">
            <v>계</v>
          </cell>
          <cell r="H58">
            <v>5500</v>
          </cell>
          <cell r="I58">
            <v>1397000</v>
          </cell>
        </row>
        <row r="59">
          <cell r="B59">
            <v>16</v>
          </cell>
          <cell r="C59" t="str">
            <v>공기량</v>
          </cell>
          <cell r="D59" t="str">
            <v>KSF 2421</v>
          </cell>
          <cell r="E59" t="str">
            <v>회</v>
          </cell>
          <cell r="F59" t="str">
            <v>재료비</v>
          </cell>
          <cell r="G59">
            <v>254</v>
          </cell>
          <cell r="H59">
            <v>0</v>
          </cell>
          <cell r="I59">
            <v>0</v>
          </cell>
        </row>
        <row r="60">
          <cell r="F60" t="str">
            <v>노무비</v>
          </cell>
          <cell r="H60">
            <v>0</v>
          </cell>
          <cell r="I60">
            <v>0</v>
          </cell>
        </row>
        <row r="61">
          <cell r="F61" t="str">
            <v>경비</v>
          </cell>
          <cell r="H61">
            <v>15000</v>
          </cell>
          <cell r="I61">
            <v>3810000</v>
          </cell>
        </row>
        <row r="62">
          <cell r="F62" t="str">
            <v>계</v>
          </cell>
          <cell r="H62">
            <v>15000</v>
          </cell>
          <cell r="I62">
            <v>3810000</v>
          </cell>
        </row>
        <row r="63">
          <cell r="B63">
            <v>17</v>
          </cell>
          <cell r="C63" t="str">
            <v>염분함유량</v>
          </cell>
          <cell r="E63" t="str">
            <v>회</v>
          </cell>
          <cell r="F63" t="str">
            <v>재료비</v>
          </cell>
          <cell r="G63">
            <v>254</v>
          </cell>
          <cell r="H63">
            <v>0</v>
          </cell>
          <cell r="I63">
            <v>0</v>
          </cell>
        </row>
        <row r="64">
          <cell r="F64" t="str">
            <v>노무비</v>
          </cell>
          <cell r="H64">
            <v>0</v>
          </cell>
          <cell r="I64">
            <v>0</v>
          </cell>
        </row>
        <row r="65">
          <cell r="F65" t="str">
            <v>경비</v>
          </cell>
          <cell r="H65">
            <v>45000</v>
          </cell>
          <cell r="I65">
            <v>11430000</v>
          </cell>
        </row>
        <row r="66">
          <cell r="F66" t="str">
            <v>계</v>
          </cell>
          <cell r="H66">
            <v>45000</v>
          </cell>
          <cell r="I66">
            <v>11430000</v>
          </cell>
        </row>
        <row r="67">
          <cell r="B67">
            <v>18</v>
          </cell>
          <cell r="C67" t="str">
            <v>압축강도</v>
          </cell>
          <cell r="D67" t="str">
            <v>KSF 2405</v>
          </cell>
          <cell r="E67" t="str">
            <v>회</v>
          </cell>
          <cell r="F67" t="str">
            <v>재료비</v>
          </cell>
          <cell r="G67">
            <v>264</v>
          </cell>
          <cell r="H67">
            <v>0</v>
          </cell>
          <cell r="I67">
            <v>0</v>
          </cell>
        </row>
        <row r="68">
          <cell r="F68" t="str">
            <v>노무비</v>
          </cell>
          <cell r="H68">
            <v>0</v>
          </cell>
          <cell r="I68">
            <v>0</v>
          </cell>
        </row>
        <row r="69">
          <cell r="F69" t="str">
            <v>경비</v>
          </cell>
          <cell r="H69">
            <v>15000</v>
          </cell>
          <cell r="I69">
            <v>3960000</v>
          </cell>
        </row>
        <row r="70">
          <cell r="F70" t="str">
            <v>계</v>
          </cell>
          <cell r="H70">
            <v>15000</v>
          </cell>
          <cell r="I70">
            <v>3960000</v>
          </cell>
        </row>
        <row r="71">
          <cell r="B71">
            <v>19</v>
          </cell>
          <cell r="C71" t="str">
            <v>콘크리트시험</v>
          </cell>
          <cell r="D71" t="str">
            <v>씻기분석</v>
          </cell>
          <cell r="E71" t="str">
            <v>회</v>
          </cell>
          <cell r="F71" t="str">
            <v>재료비</v>
          </cell>
          <cell r="G71">
            <v>2</v>
          </cell>
          <cell r="H71">
            <v>0</v>
          </cell>
          <cell r="I71">
            <v>0</v>
          </cell>
        </row>
        <row r="72">
          <cell r="F72" t="str">
            <v>노무비</v>
          </cell>
          <cell r="H72">
            <v>0</v>
          </cell>
          <cell r="I72">
            <v>0</v>
          </cell>
        </row>
        <row r="73">
          <cell r="F73" t="str">
            <v>경비</v>
          </cell>
          <cell r="H73">
            <v>50827</v>
          </cell>
          <cell r="I73">
            <v>101654</v>
          </cell>
        </row>
        <row r="74">
          <cell r="F74" t="str">
            <v>계</v>
          </cell>
          <cell r="H74">
            <v>50827</v>
          </cell>
          <cell r="I74">
            <v>101654</v>
          </cell>
        </row>
        <row r="75">
          <cell r="B75">
            <v>20</v>
          </cell>
          <cell r="C75" t="str">
            <v>철근강도</v>
          </cell>
          <cell r="D75" t="str">
            <v>KSD 3504</v>
          </cell>
          <cell r="E75" t="str">
            <v>회</v>
          </cell>
          <cell r="F75" t="str">
            <v>재료비</v>
          </cell>
          <cell r="G75">
            <v>12</v>
          </cell>
          <cell r="H75">
            <v>0</v>
          </cell>
          <cell r="I75">
            <v>0</v>
          </cell>
        </row>
        <row r="76">
          <cell r="B76">
            <v>52</v>
          </cell>
          <cell r="C76" t="str">
            <v>노무비</v>
          </cell>
          <cell r="D76" t="str">
            <v>보통인부</v>
          </cell>
          <cell r="E76" t="str">
            <v>인</v>
          </cell>
          <cell r="F76" t="str">
            <v>노무비</v>
          </cell>
          <cell r="G76">
            <v>6</v>
          </cell>
          <cell r="H76">
            <v>0</v>
          </cell>
          <cell r="I76">
            <v>0</v>
          </cell>
        </row>
        <row r="77">
          <cell r="F77" t="str">
            <v>경비</v>
          </cell>
          <cell r="H77">
            <v>27000</v>
          </cell>
          <cell r="I77">
            <v>324000</v>
          </cell>
        </row>
        <row r="78">
          <cell r="F78" t="str">
            <v>계</v>
          </cell>
          <cell r="H78">
            <v>27000</v>
          </cell>
          <cell r="I78">
            <v>324000</v>
          </cell>
        </row>
        <row r="79">
          <cell r="B79">
            <v>21</v>
          </cell>
          <cell r="C79" t="str">
            <v>철근시험(압접)</v>
          </cell>
          <cell r="D79" t="str">
            <v>인장시험</v>
          </cell>
          <cell r="E79" t="str">
            <v>회</v>
          </cell>
          <cell r="F79" t="str">
            <v>재료비</v>
          </cell>
          <cell r="G79">
            <v>169</v>
          </cell>
          <cell r="H79">
            <v>0</v>
          </cell>
          <cell r="I79">
            <v>0</v>
          </cell>
        </row>
        <row r="80">
          <cell r="F80" t="str">
            <v>노무비</v>
          </cell>
          <cell r="H80">
            <v>0</v>
          </cell>
          <cell r="I80">
            <v>0</v>
          </cell>
        </row>
        <row r="81">
          <cell r="F81" t="str">
            <v>경비</v>
          </cell>
          <cell r="H81">
            <v>19957</v>
          </cell>
          <cell r="I81">
            <v>3372733</v>
          </cell>
        </row>
        <row r="82">
          <cell r="F82" t="str">
            <v>계</v>
          </cell>
          <cell r="H82">
            <v>19957</v>
          </cell>
          <cell r="I82">
            <v>3372733</v>
          </cell>
        </row>
        <row r="83">
          <cell r="B83">
            <v>22</v>
          </cell>
          <cell r="C83" t="str">
            <v>골재200번통과량</v>
          </cell>
          <cell r="D83" t="str">
            <v>KSF 2511</v>
          </cell>
          <cell r="E83" t="str">
            <v>회</v>
          </cell>
          <cell r="F83" t="str">
            <v>재료비</v>
          </cell>
          <cell r="G83">
            <v>1</v>
          </cell>
          <cell r="H83">
            <v>0</v>
          </cell>
          <cell r="I83">
            <v>0</v>
          </cell>
        </row>
        <row r="84">
          <cell r="F84" t="str">
            <v>노무비</v>
          </cell>
          <cell r="H84">
            <v>0</v>
          </cell>
          <cell r="I84">
            <v>0</v>
          </cell>
        </row>
        <row r="85">
          <cell r="F85" t="str">
            <v>경비</v>
          </cell>
          <cell r="H85">
            <v>14000</v>
          </cell>
          <cell r="I85">
            <v>14000</v>
          </cell>
        </row>
        <row r="86">
          <cell r="F86" t="str">
            <v>계</v>
          </cell>
          <cell r="H86">
            <v>14000</v>
          </cell>
          <cell r="I86">
            <v>14000</v>
          </cell>
        </row>
        <row r="87">
          <cell r="B87">
            <v>23</v>
          </cell>
          <cell r="C87" t="str">
            <v>강재형강(각종)</v>
          </cell>
          <cell r="D87" t="str">
            <v>인장시험</v>
          </cell>
          <cell r="E87" t="str">
            <v>회</v>
          </cell>
          <cell r="F87" t="str">
            <v>재료비</v>
          </cell>
          <cell r="G87">
            <v>1</v>
          </cell>
          <cell r="H87">
            <v>0</v>
          </cell>
          <cell r="I87">
            <v>0</v>
          </cell>
        </row>
        <row r="88">
          <cell r="F88" t="str">
            <v>노무비</v>
          </cell>
          <cell r="H88">
            <v>0</v>
          </cell>
          <cell r="I88">
            <v>0</v>
          </cell>
        </row>
        <row r="89">
          <cell r="F89" t="str">
            <v>경비</v>
          </cell>
          <cell r="H89">
            <v>69780</v>
          </cell>
          <cell r="I89">
            <v>69780</v>
          </cell>
        </row>
        <row r="90">
          <cell r="F90" t="str">
            <v>계</v>
          </cell>
          <cell r="H90">
            <v>69780</v>
          </cell>
          <cell r="I90">
            <v>69780</v>
          </cell>
        </row>
        <row r="91">
          <cell r="B91">
            <v>24</v>
          </cell>
          <cell r="C91" t="str">
            <v>강재형강(각종)</v>
          </cell>
          <cell r="D91" t="str">
            <v>휨시험</v>
          </cell>
          <cell r="E91" t="str">
            <v>회</v>
          </cell>
          <cell r="F91" t="str">
            <v>재료비</v>
          </cell>
          <cell r="G91">
            <v>1</v>
          </cell>
          <cell r="H91">
            <v>0</v>
          </cell>
          <cell r="I91">
            <v>0</v>
          </cell>
        </row>
        <row r="92">
          <cell r="F92" t="str">
            <v>노무비</v>
          </cell>
          <cell r="H92">
            <v>0</v>
          </cell>
          <cell r="I92">
            <v>0</v>
          </cell>
        </row>
        <row r="93">
          <cell r="F93" t="str">
            <v>경비</v>
          </cell>
          <cell r="H93">
            <v>69780</v>
          </cell>
          <cell r="I93">
            <v>69780</v>
          </cell>
        </row>
        <row r="94">
          <cell r="F94" t="str">
            <v>계</v>
          </cell>
          <cell r="H94">
            <v>69780</v>
          </cell>
          <cell r="I94">
            <v>69780</v>
          </cell>
        </row>
        <row r="95">
          <cell r="B95">
            <v>25</v>
          </cell>
          <cell r="C95" t="str">
            <v>강재(용접부 반입검사)</v>
          </cell>
          <cell r="D95" t="str">
            <v>용접의내부결합KSB0845</v>
          </cell>
          <cell r="E95" t="str">
            <v>개소</v>
          </cell>
          <cell r="F95" t="str">
            <v>재료비</v>
          </cell>
          <cell r="G95">
            <v>2</v>
          </cell>
          <cell r="H95">
            <v>0</v>
          </cell>
          <cell r="I95">
            <v>0</v>
          </cell>
        </row>
        <row r="96">
          <cell r="F96" t="str">
            <v>노무비</v>
          </cell>
          <cell r="H96">
            <v>0</v>
          </cell>
          <cell r="I96">
            <v>0</v>
          </cell>
        </row>
        <row r="97">
          <cell r="F97" t="str">
            <v>경비</v>
          </cell>
          <cell r="H97">
            <v>10467</v>
          </cell>
          <cell r="I97">
            <v>20934</v>
          </cell>
        </row>
        <row r="98">
          <cell r="F98" t="str">
            <v>계</v>
          </cell>
          <cell r="H98">
            <v>10467</v>
          </cell>
          <cell r="I98">
            <v>20934</v>
          </cell>
        </row>
        <row r="99">
          <cell r="B99">
            <v>26</v>
          </cell>
          <cell r="C99" t="str">
            <v>강재(용접부 반입검사)</v>
          </cell>
          <cell r="D99" t="str">
            <v>용접의내부KSB0896</v>
          </cell>
          <cell r="E99" t="str">
            <v>개소</v>
          </cell>
          <cell r="F99" t="str">
            <v>재료비</v>
          </cell>
          <cell r="G99">
            <v>2</v>
          </cell>
          <cell r="H99">
            <v>0</v>
          </cell>
          <cell r="I99">
            <v>0</v>
          </cell>
        </row>
        <row r="100">
          <cell r="F100" t="str">
            <v>노무비</v>
          </cell>
          <cell r="H100">
            <v>0</v>
          </cell>
          <cell r="I100">
            <v>0</v>
          </cell>
        </row>
        <row r="101">
          <cell r="F101" t="str">
            <v>경비</v>
          </cell>
          <cell r="H101">
            <v>3489</v>
          </cell>
          <cell r="I101">
            <v>6978</v>
          </cell>
        </row>
        <row r="102">
          <cell r="F102" t="str">
            <v>계</v>
          </cell>
          <cell r="H102">
            <v>3489</v>
          </cell>
          <cell r="I102">
            <v>6978</v>
          </cell>
        </row>
        <row r="103">
          <cell r="B103">
            <v>27</v>
          </cell>
          <cell r="C103" t="str">
            <v>강재(용접부 반입검사)</v>
          </cell>
          <cell r="D103" t="str">
            <v>스터드용접부의검사</v>
          </cell>
          <cell r="E103" t="str">
            <v>개소</v>
          </cell>
          <cell r="F103" t="str">
            <v>재료비</v>
          </cell>
          <cell r="G103">
            <v>2</v>
          </cell>
          <cell r="H103">
            <v>0</v>
          </cell>
          <cell r="I103">
            <v>0</v>
          </cell>
        </row>
        <row r="104">
          <cell r="F104" t="str">
            <v>노무비</v>
          </cell>
          <cell r="H104">
            <v>0</v>
          </cell>
          <cell r="I104">
            <v>0</v>
          </cell>
        </row>
        <row r="105">
          <cell r="F105" t="str">
            <v>경비</v>
          </cell>
          <cell r="H105">
            <v>69780</v>
          </cell>
          <cell r="I105">
            <v>139560</v>
          </cell>
        </row>
        <row r="106">
          <cell r="F106" t="str">
            <v>계</v>
          </cell>
          <cell r="H106">
            <v>69780</v>
          </cell>
          <cell r="I106">
            <v>139560</v>
          </cell>
        </row>
        <row r="107">
          <cell r="B107">
            <v>28</v>
          </cell>
          <cell r="C107" t="str">
            <v>성토용 흙</v>
          </cell>
          <cell r="D107" t="str">
            <v>함수량</v>
          </cell>
          <cell r="E107" t="str">
            <v>회</v>
          </cell>
          <cell r="F107" t="str">
            <v>재료비</v>
          </cell>
          <cell r="G107">
            <v>1</v>
          </cell>
          <cell r="H107">
            <v>0</v>
          </cell>
          <cell r="I107">
            <v>0</v>
          </cell>
        </row>
        <row r="108">
          <cell r="F108" t="str">
            <v>노무비</v>
          </cell>
          <cell r="H108">
            <v>0</v>
          </cell>
          <cell r="I108">
            <v>0</v>
          </cell>
        </row>
        <row r="109">
          <cell r="F109" t="str">
            <v>경비</v>
          </cell>
          <cell r="H109">
            <v>8994</v>
          </cell>
          <cell r="I109">
            <v>8994</v>
          </cell>
        </row>
        <row r="110">
          <cell r="F110" t="str">
            <v>계</v>
          </cell>
          <cell r="H110">
            <v>8994</v>
          </cell>
          <cell r="I110">
            <v>8994</v>
          </cell>
        </row>
        <row r="111">
          <cell r="B111">
            <v>29</v>
          </cell>
          <cell r="C111" t="str">
            <v>성토용 흙</v>
          </cell>
          <cell r="D111" t="str">
            <v>입도</v>
          </cell>
          <cell r="E111" t="str">
            <v>회</v>
          </cell>
          <cell r="F111" t="str">
            <v>재료비</v>
          </cell>
          <cell r="G111">
            <v>1</v>
          </cell>
          <cell r="H111">
            <v>0</v>
          </cell>
          <cell r="I111">
            <v>0</v>
          </cell>
        </row>
        <row r="112">
          <cell r="F112" t="str">
            <v>노무비</v>
          </cell>
          <cell r="H112">
            <v>0</v>
          </cell>
          <cell r="I112">
            <v>0</v>
          </cell>
        </row>
        <row r="113">
          <cell r="F113" t="str">
            <v>경비</v>
          </cell>
          <cell r="H113">
            <v>99541</v>
          </cell>
          <cell r="I113">
            <v>99541</v>
          </cell>
        </row>
        <row r="114">
          <cell r="F114" t="str">
            <v>계</v>
          </cell>
          <cell r="H114">
            <v>99541</v>
          </cell>
          <cell r="I114">
            <v>99541</v>
          </cell>
        </row>
        <row r="115">
          <cell r="B115">
            <v>30</v>
          </cell>
          <cell r="C115" t="str">
            <v>성토용 흙</v>
          </cell>
          <cell r="D115" t="str">
            <v>0.08MM체 통과량</v>
          </cell>
          <cell r="E115" t="str">
            <v>회</v>
          </cell>
          <cell r="F115" t="str">
            <v>재료비</v>
          </cell>
          <cell r="G115">
            <v>1</v>
          </cell>
          <cell r="H115">
            <v>0</v>
          </cell>
          <cell r="I115">
            <v>0</v>
          </cell>
        </row>
        <row r="116">
          <cell r="F116" t="str">
            <v>노무비</v>
          </cell>
          <cell r="H116">
            <v>0</v>
          </cell>
          <cell r="I116">
            <v>0</v>
          </cell>
        </row>
        <row r="117">
          <cell r="F117" t="str">
            <v>경비</v>
          </cell>
          <cell r="H117">
            <v>17863</v>
          </cell>
          <cell r="I117">
            <v>17863</v>
          </cell>
        </row>
        <row r="118">
          <cell r="F118" t="str">
            <v>계</v>
          </cell>
          <cell r="H118">
            <v>17863</v>
          </cell>
          <cell r="I118">
            <v>17863</v>
          </cell>
        </row>
        <row r="119">
          <cell r="B119">
            <v>31</v>
          </cell>
          <cell r="C119" t="str">
            <v>성토용 흙</v>
          </cell>
          <cell r="D119" t="str">
            <v>비중</v>
          </cell>
          <cell r="E119" t="str">
            <v>회</v>
          </cell>
          <cell r="F119" t="str">
            <v>재료비</v>
          </cell>
          <cell r="G119">
            <v>1</v>
          </cell>
          <cell r="H119">
            <v>0</v>
          </cell>
          <cell r="I119">
            <v>0</v>
          </cell>
        </row>
        <row r="120">
          <cell r="F120" t="str">
            <v>노무비</v>
          </cell>
          <cell r="H120">
            <v>0</v>
          </cell>
          <cell r="I120">
            <v>0</v>
          </cell>
        </row>
        <row r="121">
          <cell r="F121" t="str">
            <v>경비</v>
          </cell>
          <cell r="H121">
            <v>19524</v>
          </cell>
          <cell r="I121">
            <v>19524</v>
          </cell>
        </row>
        <row r="122">
          <cell r="F122" t="str">
            <v>계</v>
          </cell>
          <cell r="H122">
            <v>19524</v>
          </cell>
          <cell r="I122">
            <v>19524</v>
          </cell>
        </row>
        <row r="123">
          <cell r="B123">
            <v>32</v>
          </cell>
          <cell r="C123" t="str">
            <v>성토용 흙</v>
          </cell>
          <cell r="D123" t="str">
            <v>현장밀도</v>
          </cell>
          <cell r="E123" t="str">
            <v>회</v>
          </cell>
          <cell r="F123" t="str">
            <v>재료비</v>
          </cell>
          <cell r="G123">
            <v>4</v>
          </cell>
          <cell r="H123">
            <v>0</v>
          </cell>
          <cell r="I123">
            <v>0</v>
          </cell>
        </row>
        <row r="124">
          <cell r="F124" t="str">
            <v>노무비</v>
          </cell>
          <cell r="H124">
            <v>0</v>
          </cell>
          <cell r="I124">
            <v>0</v>
          </cell>
        </row>
        <row r="125">
          <cell r="F125" t="str">
            <v>경비</v>
          </cell>
          <cell r="H125">
            <v>68377</v>
          </cell>
          <cell r="I125">
            <v>273508</v>
          </cell>
        </row>
        <row r="126">
          <cell r="F126" t="str">
            <v>계</v>
          </cell>
          <cell r="H126">
            <v>68377</v>
          </cell>
          <cell r="I126">
            <v>273508</v>
          </cell>
        </row>
        <row r="127">
          <cell r="B127">
            <v>33</v>
          </cell>
          <cell r="C127" t="str">
            <v>지질조사</v>
          </cell>
          <cell r="E127" t="str">
            <v>회</v>
          </cell>
          <cell r="F127" t="str">
            <v>재료비</v>
          </cell>
          <cell r="G127">
            <v>2</v>
          </cell>
          <cell r="H127">
            <v>0</v>
          </cell>
          <cell r="I127">
            <v>0</v>
          </cell>
        </row>
        <row r="128">
          <cell r="F128" t="str">
            <v>노무비</v>
          </cell>
          <cell r="H128">
            <v>0</v>
          </cell>
          <cell r="I128">
            <v>0</v>
          </cell>
        </row>
        <row r="129">
          <cell r="F129" t="str">
            <v>경비</v>
          </cell>
          <cell r="H129">
            <v>5756850</v>
          </cell>
          <cell r="I129">
            <v>11513700</v>
          </cell>
        </row>
        <row r="130">
          <cell r="F130" t="str">
            <v>계</v>
          </cell>
          <cell r="H130">
            <v>5756850</v>
          </cell>
          <cell r="I130">
            <v>11513700</v>
          </cell>
        </row>
        <row r="131">
          <cell r="C131" t="str">
            <v>소   계</v>
          </cell>
          <cell r="F131" t="str">
            <v>재료비계</v>
          </cell>
          <cell r="I131">
            <v>0</v>
          </cell>
        </row>
        <row r="132">
          <cell r="F132" t="str">
            <v>노무비계</v>
          </cell>
          <cell r="I132">
            <v>0</v>
          </cell>
        </row>
        <row r="133">
          <cell r="F133" t="str">
            <v>경비계</v>
          </cell>
          <cell r="I133">
            <v>36817549</v>
          </cell>
        </row>
        <row r="134">
          <cell r="F134" t="str">
            <v>합계</v>
          </cell>
          <cell r="I134">
            <v>36817549</v>
          </cell>
        </row>
        <row r="135">
          <cell r="B135">
            <v>34</v>
          </cell>
          <cell r="C135" t="str">
            <v>가설전기시설공사</v>
          </cell>
        </row>
        <row r="136">
          <cell r="B136">
            <v>35</v>
          </cell>
          <cell r="C136" t="str">
            <v>콘크리트전주</v>
          </cell>
          <cell r="D136" t="str">
            <v>16M</v>
          </cell>
          <cell r="E136" t="str">
            <v>본</v>
          </cell>
          <cell r="F136" t="str">
            <v>재료비</v>
          </cell>
          <cell r="G136">
            <v>5</v>
          </cell>
          <cell r="H136">
            <v>97192</v>
          </cell>
          <cell r="I136">
            <v>485960</v>
          </cell>
        </row>
        <row r="137">
          <cell r="F137" t="str">
            <v>노무비</v>
          </cell>
          <cell r="H137">
            <v>0</v>
          </cell>
          <cell r="I137">
            <v>0</v>
          </cell>
        </row>
        <row r="138">
          <cell r="F138" t="str">
            <v>경비</v>
          </cell>
          <cell r="H138">
            <v>0</v>
          </cell>
          <cell r="I138">
            <v>0</v>
          </cell>
        </row>
        <row r="139">
          <cell r="F139" t="str">
            <v>계</v>
          </cell>
          <cell r="H139">
            <v>97192</v>
          </cell>
          <cell r="I139">
            <v>485960</v>
          </cell>
        </row>
        <row r="140">
          <cell r="B140">
            <v>36</v>
          </cell>
          <cell r="C140" t="str">
            <v>근가</v>
          </cell>
          <cell r="D140" t="str">
            <v>1.2M-90KG</v>
          </cell>
          <cell r="E140" t="str">
            <v>본</v>
          </cell>
          <cell r="F140" t="str">
            <v>재료비</v>
          </cell>
          <cell r="G140">
            <v>5</v>
          </cell>
          <cell r="H140">
            <v>3428</v>
          </cell>
          <cell r="I140">
            <v>17140</v>
          </cell>
        </row>
        <row r="141">
          <cell r="F141" t="str">
            <v>노무비</v>
          </cell>
          <cell r="H141">
            <v>0</v>
          </cell>
          <cell r="I141">
            <v>0</v>
          </cell>
        </row>
        <row r="142">
          <cell r="F142" t="str">
            <v>경비</v>
          </cell>
          <cell r="H142">
            <v>0</v>
          </cell>
          <cell r="I142">
            <v>0</v>
          </cell>
        </row>
        <row r="143">
          <cell r="F143" t="str">
            <v>계</v>
          </cell>
          <cell r="H143">
            <v>3428</v>
          </cell>
          <cell r="I143">
            <v>17140</v>
          </cell>
        </row>
        <row r="144">
          <cell r="B144">
            <v>37</v>
          </cell>
          <cell r="C144" t="str">
            <v>근가U-BOLT</v>
          </cell>
          <cell r="D144" t="str">
            <v>360-590</v>
          </cell>
          <cell r="E144" t="str">
            <v>개</v>
          </cell>
          <cell r="F144" t="str">
            <v>재료비</v>
          </cell>
          <cell r="G144">
            <v>5</v>
          </cell>
          <cell r="H144">
            <v>3209</v>
          </cell>
          <cell r="I144">
            <v>16045</v>
          </cell>
        </row>
        <row r="145">
          <cell r="F145" t="str">
            <v>노무비</v>
          </cell>
          <cell r="H145">
            <v>0</v>
          </cell>
          <cell r="I145">
            <v>0</v>
          </cell>
        </row>
        <row r="146">
          <cell r="F146" t="str">
            <v>경비</v>
          </cell>
          <cell r="H146">
            <v>0</v>
          </cell>
          <cell r="I146">
            <v>0</v>
          </cell>
        </row>
        <row r="147">
          <cell r="F147" t="str">
            <v>계</v>
          </cell>
          <cell r="H147">
            <v>3209</v>
          </cell>
          <cell r="I147">
            <v>16045</v>
          </cell>
        </row>
        <row r="148">
          <cell r="B148">
            <v>38</v>
          </cell>
          <cell r="C148" t="str">
            <v>배전용완금</v>
          </cell>
          <cell r="D148" t="str">
            <v>90*90*7T*2400</v>
          </cell>
          <cell r="E148" t="str">
            <v>개</v>
          </cell>
          <cell r="F148" t="str">
            <v>재료비</v>
          </cell>
          <cell r="G148">
            <v>9</v>
          </cell>
          <cell r="H148">
            <v>20585</v>
          </cell>
          <cell r="I148">
            <v>185265</v>
          </cell>
        </row>
        <row r="149">
          <cell r="F149" t="str">
            <v>노무비</v>
          </cell>
          <cell r="H149">
            <v>0</v>
          </cell>
          <cell r="I149">
            <v>0</v>
          </cell>
        </row>
        <row r="150">
          <cell r="F150" t="str">
            <v>경비</v>
          </cell>
          <cell r="H150">
            <v>0</v>
          </cell>
          <cell r="I150">
            <v>0</v>
          </cell>
        </row>
        <row r="151">
          <cell r="F151" t="str">
            <v>계</v>
          </cell>
          <cell r="H151">
            <v>20585</v>
          </cell>
          <cell r="I151">
            <v>185265</v>
          </cell>
        </row>
        <row r="152">
          <cell r="B152">
            <v>39</v>
          </cell>
          <cell r="C152" t="str">
            <v>RACK</v>
          </cell>
          <cell r="D152" t="str">
            <v>1P 45*100*100</v>
          </cell>
          <cell r="E152" t="str">
            <v>개</v>
          </cell>
          <cell r="F152" t="str">
            <v>재료비</v>
          </cell>
          <cell r="G152">
            <v>7</v>
          </cell>
          <cell r="H152">
            <v>802</v>
          </cell>
          <cell r="I152">
            <v>5614</v>
          </cell>
        </row>
        <row r="153">
          <cell r="F153" t="str">
            <v>노무비</v>
          </cell>
          <cell r="H153">
            <v>0</v>
          </cell>
          <cell r="I153">
            <v>0</v>
          </cell>
        </row>
        <row r="154">
          <cell r="F154" t="str">
            <v>경비</v>
          </cell>
          <cell r="H154">
            <v>0</v>
          </cell>
          <cell r="I154">
            <v>0</v>
          </cell>
        </row>
        <row r="155">
          <cell r="F155" t="str">
            <v>계</v>
          </cell>
          <cell r="H155">
            <v>802</v>
          </cell>
          <cell r="I155">
            <v>5614</v>
          </cell>
        </row>
        <row r="156">
          <cell r="B156">
            <v>40</v>
          </cell>
          <cell r="C156" t="str">
            <v>COS</v>
          </cell>
          <cell r="D156" t="str">
            <v>23KV 100A</v>
          </cell>
          <cell r="E156" t="str">
            <v>개</v>
          </cell>
          <cell r="F156" t="str">
            <v>재료비</v>
          </cell>
          <cell r="G156">
            <v>3</v>
          </cell>
          <cell r="H156">
            <v>12351</v>
          </cell>
          <cell r="I156">
            <v>37053</v>
          </cell>
        </row>
        <row r="157">
          <cell r="F157" t="str">
            <v>노무비</v>
          </cell>
          <cell r="H157">
            <v>0</v>
          </cell>
          <cell r="I157">
            <v>0</v>
          </cell>
        </row>
        <row r="158">
          <cell r="F158" t="str">
            <v>경비</v>
          </cell>
          <cell r="H158">
            <v>0</v>
          </cell>
          <cell r="I158">
            <v>0</v>
          </cell>
        </row>
        <row r="159">
          <cell r="F159" t="str">
            <v>계</v>
          </cell>
          <cell r="H159">
            <v>12351</v>
          </cell>
          <cell r="I159">
            <v>37053</v>
          </cell>
        </row>
        <row r="160">
          <cell r="B160">
            <v>41</v>
          </cell>
          <cell r="C160" t="str">
            <v>COS 상부덮게</v>
          </cell>
          <cell r="D160" t="str">
            <v>23KV</v>
          </cell>
          <cell r="E160" t="str">
            <v>개</v>
          </cell>
          <cell r="F160" t="str">
            <v>재료비</v>
          </cell>
          <cell r="G160">
            <v>3</v>
          </cell>
          <cell r="H160">
            <v>1251</v>
          </cell>
          <cell r="I160">
            <v>3753</v>
          </cell>
        </row>
        <row r="161">
          <cell r="F161" t="str">
            <v>노무비</v>
          </cell>
          <cell r="H161">
            <v>0</v>
          </cell>
          <cell r="I161">
            <v>0</v>
          </cell>
        </row>
        <row r="162">
          <cell r="F162" t="str">
            <v>경비</v>
          </cell>
          <cell r="H162">
            <v>0</v>
          </cell>
          <cell r="I162">
            <v>0</v>
          </cell>
        </row>
        <row r="163">
          <cell r="F163" t="str">
            <v>계</v>
          </cell>
          <cell r="H163">
            <v>1251</v>
          </cell>
          <cell r="I163">
            <v>3753</v>
          </cell>
        </row>
        <row r="164">
          <cell r="B164">
            <v>42</v>
          </cell>
          <cell r="C164" t="str">
            <v>현수애자</v>
          </cell>
          <cell r="D164" t="str">
            <v>254MM*3련</v>
          </cell>
          <cell r="E164" t="str">
            <v>개</v>
          </cell>
          <cell r="F164" t="str">
            <v>재료비</v>
          </cell>
          <cell r="G164">
            <v>6</v>
          </cell>
          <cell r="H164">
            <v>28958</v>
          </cell>
          <cell r="I164">
            <v>173748</v>
          </cell>
        </row>
        <row r="165">
          <cell r="F165" t="str">
            <v>노무비</v>
          </cell>
          <cell r="H165">
            <v>0</v>
          </cell>
          <cell r="I165">
            <v>0</v>
          </cell>
        </row>
        <row r="166">
          <cell r="F166" t="str">
            <v>경비</v>
          </cell>
          <cell r="H166">
            <v>0</v>
          </cell>
          <cell r="I166">
            <v>0</v>
          </cell>
        </row>
        <row r="167">
          <cell r="F167" t="str">
            <v>계</v>
          </cell>
          <cell r="H167">
            <v>28958</v>
          </cell>
          <cell r="I167">
            <v>173748</v>
          </cell>
        </row>
        <row r="168">
          <cell r="B168">
            <v>43</v>
          </cell>
          <cell r="C168" t="str">
            <v>L.P애자</v>
          </cell>
          <cell r="D168" t="str">
            <v>24KV</v>
          </cell>
          <cell r="E168" t="str">
            <v>개</v>
          </cell>
          <cell r="F168" t="str">
            <v>재료비</v>
          </cell>
          <cell r="G168">
            <v>15</v>
          </cell>
          <cell r="H168">
            <v>5931</v>
          </cell>
          <cell r="I168">
            <v>88965</v>
          </cell>
        </row>
        <row r="169">
          <cell r="F169" t="str">
            <v>노무비</v>
          </cell>
          <cell r="H169">
            <v>0</v>
          </cell>
          <cell r="I169">
            <v>0</v>
          </cell>
        </row>
        <row r="170">
          <cell r="F170" t="str">
            <v>경비</v>
          </cell>
          <cell r="H170">
            <v>0</v>
          </cell>
          <cell r="I170">
            <v>0</v>
          </cell>
        </row>
        <row r="171">
          <cell r="F171" t="str">
            <v>계</v>
          </cell>
          <cell r="H171">
            <v>5931</v>
          </cell>
          <cell r="I171">
            <v>88965</v>
          </cell>
        </row>
        <row r="172">
          <cell r="B172">
            <v>44</v>
          </cell>
          <cell r="C172" t="str">
            <v>인류애자</v>
          </cell>
          <cell r="E172" t="str">
            <v>개</v>
          </cell>
          <cell r="F172" t="str">
            <v>재료비</v>
          </cell>
          <cell r="G172">
            <v>7</v>
          </cell>
          <cell r="H172">
            <v>460</v>
          </cell>
          <cell r="I172">
            <v>3220</v>
          </cell>
        </row>
        <row r="173">
          <cell r="F173" t="str">
            <v>노무비</v>
          </cell>
          <cell r="H173">
            <v>0</v>
          </cell>
          <cell r="I173">
            <v>0</v>
          </cell>
        </row>
        <row r="174">
          <cell r="F174" t="str">
            <v>경비</v>
          </cell>
          <cell r="H174">
            <v>0</v>
          </cell>
          <cell r="I174">
            <v>0</v>
          </cell>
        </row>
        <row r="175">
          <cell r="F175" t="str">
            <v>계</v>
          </cell>
          <cell r="H175">
            <v>460</v>
          </cell>
          <cell r="I175">
            <v>3220</v>
          </cell>
        </row>
        <row r="176">
          <cell r="B176">
            <v>45</v>
          </cell>
          <cell r="C176" t="str">
            <v>완금밴드</v>
          </cell>
          <cell r="D176" t="str">
            <v>1방3호</v>
          </cell>
          <cell r="E176" t="str">
            <v>개</v>
          </cell>
          <cell r="F176" t="str">
            <v>재료비</v>
          </cell>
          <cell r="G176">
            <v>5</v>
          </cell>
          <cell r="H176">
            <v>7292</v>
          </cell>
          <cell r="I176">
            <v>36460</v>
          </cell>
        </row>
        <row r="177">
          <cell r="F177" t="str">
            <v>노무비</v>
          </cell>
          <cell r="H177">
            <v>0</v>
          </cell>
          <cell r="I177">
            <v>0</v>
          </cell>
        </row>
        <row r="178">
          <cell r="F178" t="str">
            <v>경비</v>
          </cell>
          <cell r="H178">
            <v>0</v>
          </cell>
          <cell r="I178">
            <v>0</v>
          </cell>
        </row>
        <row r="179">
          <cell r="F179" t="str">
            <v>계</v>
          </cell>
          <cell r="H179">
            <v>7292</v>
          </cell>
          <cell r="I179">
            <v>36460</v>
          </cell>
        </row>
        <row r="180">
          <cell r="B180">
            <v>46</v>
          </cell>
          <cell r="C180" t="str">
            <v>완금밴드</v>
          </cell>
          <cell r="D180" t="str">
            <v>2방3호</v>
          </cell>
          <cell r="E180" t="str">
            <v>개</v>
          </cell>
          <cell r="F180" t="str">
            <v>재료비</v>
          </cell>
          <cell r="G180">
            <v>2</v>
          </cell>
          <cell r="H180">
            <v>11513</v>
          </cell>
          <cell r="I180">
            <v>23026</v>
          </cell>
        </row>
        <row r="181">
          <cell r="F181" t="str">
            <v>노무비</v>
          </cell>
          <cell r="H181">
            <v>0</v>
          </cell>
          <cell r="I181">
            <v>0</v>
          </cell>
        </row>
        <row r="182">
          <cell r="F182" t="str">
            <v>경비</v>
          </cell>
          <cell r="H182">
            <v>0</v>
          </cell>
          <cell r="I182">
            <v>0</v>
          </cell>
        </row>
        <row r="183">
          <cell r="F183" t="str">
            <v>계</v>
          </cell>
          <cell r="H183">
            <v>11513</v>
          </cell>
          <cell r="I183">
            <v>23026</v>
          </cell>
        </row>
        <row r="184">
          <cell r="B184">
            <v>47</v>
          </cell>
          <cell r="C184" t="str">
            <v>전선</v>
          </cell>
          <cell r="D184" t="str">
            <v>ACSR-OC 58MM²</v>
          </cell>
          <cell r="E184" t="str">
            <v>M</v>
          </cell>
          <cell r="F184" t="str">
            <v>재료비</v>
          </cell>
          <cell r="G184">
            <v>900</v>
          </cell>
          <cell r="H184">
            <v>526</v>
          </cell>
          <cell r="I184">
            <v>473400</v>
          </cell>
        </row>
        <row r="185">
          <cell r="F185" t="str">
            <v>노무비</v>
          </cell>
          <cell r="H185">
            <v>0</v>
          </cell>
          <cell r="I185">
            <v>0</v>
          </cell>
        </row>
        <row r="186">
          <cell r="F186" t="str">
            <v>경비</v>
          </cell>
          <cell r="H186">
            <v>0</v>
          </cell>
          <cell r="I186">
            <v>0</v>
          </cell>
        </row>
        <row r="187">
          <cell r="F187" t="str">
            <v>계</v>
          </cell>
          <cell r="H187">
            <v>526</v>
          </cell>
          <cell r="I187">
            <v>473400</v>
          </cell>
        </row>
        <row r="188">
          <cell r="B188">
            <v>48</v>
          </cell>
          <cell r="C188" t="str">
            <v>전선</v>
          </cell>
          <cell r="D188" t="str">
            <v>ACSR 58MM²</v>
          </cell>
          <cell r="E188" t="str">
            <v>M</v>
          </cell>
          <cell r="F188" t="str">
            <v>재료비</v>
          </cell>
          <cell r="G188">
            <v>300</v>
          </cell>
          <cell r="H188">
            <v>282</v>
          </cell>
          <cell r="I188">
            <v>84600</v>
          </cell>
        </row>
        <row r="189">
          <cell r="F189" t="str">
            <v>노무비</v>
          </cell>
          <cell r="H189">
            <v>0</v>
          </cell>
          <cell r="I189">
            <v>0</v>
          </cell>
        </row>
        <row r="190">
          <cell r="F190" t="str">
            <v>경비</v>
          </cell>
          <cell r="H190">
            <v>0</v>
          </cell>
          <cell r="I190">
            <v>0</v>
          </cell>
        </row>
        <row r="191">
          <cell r="F191" t="str">
            <v>계</v>
          </cell>
          <cell r="H191">
            <v>282</v>
          </cell>
          <cell r="I191">
            <v>84600</v>
          </cell>
        </row>
        <row r="192">
          <cell r="B192">
            <v>49</v>
          </cell>
          <cell r="C192" t="str">
            <v>경완금용볼쇄롤</v>
          </cell>
          <cell r="E192" t="str">
            <v>개</v>
          </cell>
          <cell r="F192" t="str">
            <v>재료비</v>
          </cell>
          <cell r="G192">
            <v>6</v>
          </cell>
          <cell r="H192">
            <v>1793</v>
          </cell>
          <cell r="I192">
            <v>10758</v>
          </cell>
        </row>
        <row r="193">
          <cell r="F193" t="str">
            <v>노무비</v>
          </cell>
          <cell r="H193">
            <v>0</v>
          </cell>
          <cell r="I193">
            <v>0</v>
          </cell>
        </row>
        <row r="194">
          <cell r="F194" t="str">
            <v>경비</v>
          </cell>
          <cell r="H194">
            <v>0</v>
          </cell>
          <cell r="I194">
            <v>0</v>
          </cell>
        </row>
        <row r="195">
          <cell r="F195" t="str">
            <v>계</v>
          </cell>
          <cell r="H195">
            <v>1793</v>
          </cell>
          <cell r="I195">
            <v>10758</v>
          </cell>
        </row>
        <row r="196">
          <cell r="B196">
            <v>50</v>
          </cell>
          <cell r="C196" t="str">
            <v>DEAD END CLAMP</v>
          </cell>
          <cell r="E196" t="str">
            <v>개</v>
          </cell>
          <cell r="F196" t="str">
            <v>재료비</v>
          </cell>
          <cell r="G196">
            <v>6</v>
          </cell>
          <cell r="H196">
            <v>2407</v>
          </cell>
          <cell r="I196">
            <v>14442</v>
          </cell>
        </row>
        <row r="197">
          <cell r="F197" t="str">
            <v>노무비</v>
          </cell>
          <cell r="H197">
            <v>0</v>
          </cell>
          <cell r="I197">
            <v>0</v>
          </cell>
        </row>
        <row r="198">
          <cell r="F198" t="str">
            <v>경비</v>
          </cell>
          <cell r="H198">
            <v>0</v>
          </cell>
          <cell r="I198">
            <v>0</v>
          </cell>
        </row>
        <row r="199">
          <cell r="F199" t="str">
            <v>계</v>
          </cell>
          <cell r="H199">
            <v>2407</v>
          </cell>
          <cell r="I199">
            <v>14442</v>
          </cell>
        </row>
        <row r="200">
          <cell r="B200">
            <v>51</v>
          </cell>
          <cell r="C200" t="str">
            <v>DEAD END COVER</v>
          </cell>
          <cell r="E200" t="str">
            <v>개</v>
          </cell>
          <cell r="F200" t="str">
            <v>재료비</v>
          </cell>
          <cell r="G200">
            <v>6</v>
          </cell>
          <cell r="H200">
            <v>2686</v>
          </cell>
          <cell r="I200">
            <v>16116</v>
          </cell>
        </row>
        <row r="201">
          <cell r="F201" t="str">
            <v>노무비</v>
          </cell>
          <cell r="H201">
            <v>0</v>
          </cell>
          <cell r="I201">
            <v>0</v>
          </cell>
        </row>
        <row r="202">
          <cell r="F202" t="str">
            <v>경비</v>
          </cell>
          <cell r="H202">
            <v>0</v>
          </cell>
          <cell r="I202">
            <v>0</v>
          </cell>
        </row>
        <row r="203">
          <cell r="F203" t="str">
            <v>계</v>
          </cell>
          <cell r="H203">
            <v>2686</v>
          </cell>
          <cell r="I203">
            <v>16116</v>
          </cell>
        </row>
        <row r="204">
          <cell r="B204">
            <v>52</v>
          </cell>
          <cell r="C204" t="str">
            <v>노무비</v>
          </cell>
          <cell r="D204" t="str">
            <v>보통인부</v>
          </cell>
          <cell r="E204" t="str">
            <v>인</v>
          </cell>
          <cell r="F204" t="str">
            <v>재료비</v>
          </cell>
          <cell r="G204">
            <v>6</v>
          </cell>
          <cell r="H204">
            <v>0</v>
          </cell>
          <cell r="I204">
            <v>0</v>
          </cell>
        </row>
        <row r="205">
          <cell r="F205" t="str">
            <v>노무비</v>
          </cell>
          <cell r="H205">
            <v>23554</v>
          </cell>
          <cell r="I205">
            <v>141324</v>
          </cell>
        </row>
        <row r="206">
          <cell r="F206" t="str">
            <v>경비</v>
          </cell>
          <cell r="H206">
            <v>0</v>
          </cell>
          <cell r="I206">
            <v>0</v>
          </cell>
        </row>
        <row r="207">
          <cell r="F207" t="str">
            <v>계</v>
          </cell>
          <cell r="H207">
            <v>23554</v>
          </cell>
          <cell r="I207">
            <v>141324</v>
          </cell>
        </row>
        <row r="208">
          <cell r="B208">
            <v>53</v>
          </cell>
          <cell r="C208" t="str">
            <v>노무비</v>
          </cell>
          <cell r="D208" t="str">
            <v>특별인부</v>
          </cell>
          <cell r="E208" t="str">
            <v>인</v>
          </cell>
          <cell r="F208" t="str">
            <v>재료비</v>
          </cell>
          <cell r="G208">
            <v>0.5</v>
          </cell>
          <cell r="H208">
            <v>0</v>
          </cell>
          <cell r="I208">
            <v>0</v>
          </cell>
        </row>
        <row r="209">
          <cell r="F209" t="str">
            <v>노무비</v>
          </cell>
          <cell r="H209">
            <v>16982</v>
          </cell>
          <cell r="I209">
            <v>8491</v>
          </cell>
        </row>
        <row r="210">
          <cell r="F210" t="str">
            <v>경비</v>
          </cell>
          <cell r="H210">
            <v>0</v>
          </cell>
          <cell r="I210">
            <v>0</v>
          </cell>
        </row>
        <row r="211">
          <cell r="F211" t="str">
            <v>계</v>
          </cell>
          <cell r="H211">
            <v>16982</v>
          </cell>
          <cell r="I211">
            <v>8491</v>
          </cell>
        </row>
        <row r="212">
          <cell r="B212">
            <v>54</v>
          </cell>
          <cell r="C212" t="str">
            <v>변압기</v>
          </cell>
          <cell r="D212" t="str">
            <v>3φ100KVA</v>
          </cell>
          <cell r="E212" t="str">
            <v>대</v>
          </cell>
          <cell r="F212" t="str">
            <v>재료비</v>
          </cell>
          <cell r="G212">
            <v>1</v>
          </cell>
          <cell r="H212">
            <v>1415975</v>
          </cell>
          <cell r="I212">
            <v>1415975</v>
          </cell>
        </row>
        <row r="213">
          <cell r="F213" t="str">
            <v>노무비</v>
          </cell>
          <cell r="H213">
            <v>0</v>
          </cell>
          <cell r="I213">
            <v>0</v>
          </cell>
        </row>
        <row r="214">
          <cell r="F214" t="str">
            <v>경비</v>
          </cell>
          <cell r="H214">
            <v>0</v>
          </cell>
          <cell r="I214">
            <v>0</v>
          </cell>
        </row>
        <row r="215">
          <cell r="F215" t="str">
            <v>계</v>
          </cell>
          <cell r="H215">
            <v>1415975</v>
          </cell>
          <cell r="I215">
            <v>1415975</v>
          </cell>
        </row>
        <row r="216">
          <cell r="B216">
            <v>55</v>
          </cell>
          <cell r="C216" t="str">
            <v>변압기</v>
          </cell>
          <cell r="D216" t="str">
            <v>3φ500KVA</v>
          </cell>
          <cell r="E216" t="str">
            <v>대</v>
          </cell>
          <cell r="F216" t="str">
            <v>재료비</v>
          </cell>
          <cell r="G216">
            <v>1</v>
          </cell>
          <cell r="H216">
            <v>3242257</v>
          </cell>
          <cell r="I216">
            <v>3242257</v>
          </cell>
        </row>
        <row r="217">
          <cell r="F217" t="str">
            <v>노무비</v>
          </cell>
          <cell r="H217">
            <v>0</v>
          </cell>
          <cell r="I217">
            <v>0</v>
          </cell>
        </row>
        <row r="218">
          <cell r="F218" t="str">
            <v>경비</v>
          </cell>
          <cell r="H218">
            <v>0</v>
          </cell>
          <cell r="I218">
            <v>0</v>
          </cell>
        </row>
        <row r="219">
          <cell r="F219" t="str">
            <v>계</v>
          </cell>
          <cell r="H219">
            <v>3242257</v>
          </cell>
          <cell r="I219">
            <v>3242257</v>
          </cell>
        </row>
        <row r="220">
          <cell r="B220">
            <v>56</v>
          </cell>
          <cell r="C220" t="str">
            <v>ASS</v>
          </cell>
          <cell r="D220" t="str">
            <v>25.8KV 200A</v>
          </cell>
          <cell r="E220" t="str">
            <v>SET</v>
          </cell>
          <cell r="F220" t="str">
            <v>재료비</v>
          </cell>
          <cell r="G220">
            <v>1</v>
          </cell>
          <cell r="H220">
            <v>837360</v>
          </cell>
          <cell r="I220">
            <v>837360</v>
          </cell>
        </row>
        <row r="221">
          <cell r="F221" t="str">
            <v>노무비</v>
          </cell>
          <cell r="H221">
            <v>0</v>
          </cell>
          <cell r="I221">
            <v>0</v>
          </cell>
        </row>
        <row r="222">
          <cell r="F222" t="str">
            <v>경비</v>
          </cell>
          <cell r="H222">
            <v>0</v>
          </cell>
          <cell r="I222">
            <v>0</v>
          </cell>
        </row>
        <row r="223">
          <cell r="F223" t="str">
            <v>계</v>
          </cell>
          <cell r="H223">
            <v>837360</v>
          </cell>
          <cell r="I223">
            <v>837360</v>
          </cell>
        </row>
        <row r="224">
          <cell r="B224">
            <v>57</v>
          </cell>
          <cell r="C224" t="str">
            <v>LA</v>
          </cell>
          <cell r="D224" t="str">
            <v>18KV/2.5KA</v>
          </cell>
          <cell r="E224" t="str">
            <v>SET</v>
          </cell>
          <cell r="F224" t="str">
            <v>재료비</v>
          </cell>
          <cell r="G224">
            <v>1</v>
          </cell>
          <cell r="H224">
            <v>87922</v>
          </cell>
          <cell r="I224">
            <v>87922</v>
          </cell>
        </row>
        <row r="225">
          <cell r="F225" t="str">
            <v>노무비</v>
          </cell>
          <cell r="H225">
            <v>0</v>
          </cell>
          <cell r="I225">
            <v>0</v>
          </cell>
        </row>
        <row r="226">
          <cell r="F226" t="str">
            <v>경비</v>
          </cell>
          <cell r="H226">
            <v>0</v>
          </cell>
          <cell r="I226">
            <v>0</v>
          </cell>
        </row>
        <row r="227">
          <cell r="F227" t="str">
            <v>계</v>
          </cell>
          <cell r="H227">
            <v>87922</v>
          </cell>
          <cell r="I227">
            <v>87922</v>
          </cell>
        </row>
        <row r="228">
          <cell r="B228">
            <v>58</v>
          </cell>
          <cell r="C228" t="str">
            <v>PF</v>
          </cell>
          <cell r="D228" t="str">
            <v>25.8KV 30AT</v>
          </cell>
          <cell r="E228" t="str">
            <v>SET</v>
          </cell>
          <cell r="F228" t="str">
            <v>재료비</v>
          </cell>
          <cell r="G228">
            <v>3</v>
          </cell>
          <cell r="H228">
            <v>27214</v>
          </cell>
          <cell r="I228">
            <v>81642</v>
          </cell>
        </row>
        <row r="229">
          <cell r="F229" t="str">
            <v>노무비</v>
          </cell>
          <cell r="H229">
            <v>0</v>
          </cell>
          <cell r="I229">
            <v>0</v>
          </cell>
        </row>
        <row r="230">
          <cell r="F230" t="str">
            <v>경비</v>
          </cell>
          <cell r="H230">
            <v>0</v>
          </cell>
          <cell r="I230">
            <v>0</v>
          </cell>
        </row>
        <row r="231">
          <cell r="F231" t="str">
            <v>계</v>
          </cell>
          <cell r="H231">
            <v>27214</v>
          </cell>
          <cell r="I231">
            <v>81642</v>
          </cell>
        </row>
        <row r="232">
          <cell r="B232">
            <v>59</v>
          </cell>
          <cell r="C232" t="str">
            <v>MOP</v>
          </cell>
          <cell r="D232" t="str">
            <v>13.2KV/110V,30</v>
          </cell>
          <cell r="E232" t="str">
            <v>SET</v>
          </cell>
          <cell r="F232" t="str">
            <v>재료비</v>
          </cell>
          <cell r="G232">
            <v>1</v>
          </cell>
          <cell r="H232">
            <v>376812</v>
          </cell>
          <cell r="I232">
            <v>376812</v>
          </cell>
        </row>
        <row r="233">
          <cell r="F233" t="str">
            <v>노무비</v>
          </cell>
          <cell r="H233">
            <v>0</v>
          </cell>
          <cell r="I233">
            <v>0</v>
          </cell>
        </row>
        <row r="234">
          <cell r="F234" t="str">
            <v>경비</v>
          </cell>
          <cell r="H234">
            <v>0</v>
          </cell>
          <cell r="I234">
            <v>0</v>
          </cell>
        </row>
        <row r="235">
          <cell r="F235" t="str">
            <v>계</v>
          </cell>
          <cell r="H235">
            <v>376812</v>
          </cell>
          <cell r="I235">
            <v>376812</v>
          </cell>
        </row>
        <row r="236">
          <cell r="B236">
            <v>60</v>
          </cell>
          <cell r="C236" t="str">
            <v>케이블</v>
          </cell>
          <cell r="D236" t="str">
            <v>CV100MM²/4C</v>
          </cell>
          <cell r="E236" t="str">
            <v>M</v>
          </cell>
          <cell r="F236" t="str">
            <v>재료비</v>
          </cell>
          <cell r="G236">
            <v>370</v>
          </cell>
          <cell r="H236">
            <v>6271</v>
          </cell>
          <cell r="I236">
            <v>2320270</v>
          </cell>
        </row>
        <row r="237">
          <cell r="F237" t="str">
            <v>노무비</v>
          </cell>
          <cell r="H237">
            <v>0</v>
          </cell>
          <cell r="I237">
            <v>0</v>
          </cell>
        </row>
        <row r="238">
          <cell r="F238" t="str">
            <v>경비</v>
          </cell>
          <cell r="H238">
            <v>0</v>
          </cell>
          <cell r="I238">
            <v>0</v>
          </cell>
        </row>
        <row r="239">
          <cell r="F239" t="str">
            <v>계</v>
          </cell>
          <cell r="H239">
            <v>6271</v>
          </cell>
          <cell r="I239">
            <v>2320270</v>
          </cell>
        </row>
        <row r="240">
          <cell r="B240">
            <v>61</v>
          </cell>
          <cell r="C240" t="str">
            <v>케이블</v>
          </cell>
          <cell r="D240" t="str">
            <v>CV150MM²/1C</v>
          </cell>
          <cell r="E240" t="str">
            <v>M</v>
          </cell>
          <cell r="F240" t="str">
            <v>재료비</v>
          </cell>
          <cell r="G240">
            <v>1200</v>
          </cell>
          <cell r="H240">
            <v>2149</v>
          </cell>
          <cell r="I240">
            <v>2578800</v>
          </cell>
        </row>
        <row r="241">
          <cell r="F241" t="str">
            <v>노무비</v>
          </cell>
          <cell r="H241">
            <v>0</v>
          </cell>
          <cell r="I241">
            <v>0</v>
          </cell>
        </row>
        <row r="242">
          <cell r="F242" t="str">
            <v>경비</v>
          </cell>
          <cell r="H242">
            <v>0</v>
          </cell>
          <cell r="I242">
            <v>0</v>
          </cell>
        </row>
        <row r="243">
          <cell r="F243" t="str">
            <v>계</v>
          </cell>
          <cell r="H243">
            <v>2149</v>
          </cell>
          <cell r="I243">
            <v>2578800</v>
          </cell>
        </row>
        <row r="244">
          <cell r="B244">
            <v>62</v>
          </cell>
          <cell r="C244" t="str">
            <v>케이블</v>
          </cell>
          <cell r="D244" t="str">
            <v>CV200MM²/1C</v>
          </cell>
          <cell r="E244" t="str">
            <v>M</v>
          </cell>
          <cell r="F244" t="str">
            <v>재료비</v>
          </cell>
          <cell r="G244">
            <v>1320</v>
          </cell>
          <cell r="H244">
            <v>3379</v>
          </cell>
          <cell r="I244">
            <v>4460280</v>
          </cell>
        </row>
        <row r="245">
          <cell r="F245" t="str">
            <v>노무비</v>
          </cell>
          <cell r="H245">
            <v>0</v>
          </cell>
          <cell r="I245">
            <v>0</v>
          </cell>
        </row>
        <row r="246">
          <cell r="F246" t="str">
            <v>경비</v>
          </cell>
          <cell r="H246">
            <v>0</v>
          </cell>
          <cell r="I246">
            <v>0</v>
          </cell>
        </row>
        <row r="247">
          <cell r="F247" t="str">
            <v>계</v>
          </cell>
          <cell r="H247">
            <v>3379</v>
          </cell>
          <cell r="I247">
            <v>4460280</v>
          </cell>
        </row>
        <row r="248">
          <cell r="B248">
            <v>63</v>
          </cell>
          <cell r="C248" t="str">
            <v>분전반</v>
          </cell>
          <cell r="D248" t="str">
            <v>P-1~4</v>
          </cell>
          <cell r="E248" t="str">
            <v>면</v>
          </cell>
          <cell r="F248" t="str">
            <v>재료비</v>
          </cell>
          <cell r="G248">
            <v>4</v>
          </cell>
          <cell r="H248">
            <v>1129738</v>
          </cell>
          <cell r="I248">
            <v>4518952</v>
          </cell>
        </row>
        <row r="249">
          <cell r="F249" t="str">
            <v>노무비</v>
          </cell>
          <cell r="H249">
            <v>0</v>
          </cell>
          <cell r="I249">
            <v>0</v>
          </cell>
        </row>
        <row r="250">
          <cell r="F250" t="str">
            <v>경비</v>
          </cell>
          <cell r="H250">
            <v>0</v>
          </cell>
          <cell r="I250">
            <v>0</v>
          </cell>
        </row>
        <row r="251">
          <cell r="F251" t="str">
            <v>계</v>
          </cell>
          <cell r="H251">
            <v>1129738</v>
          </cell>
          <cell r="I251">
            <v>4518952</v>
          </cell>
        </row>
        <row r="252">
          <cell r="B252">
            <v>64</v>
          </cell>
          <cell r="C252" t="str">
            <v>분전반</v>
          </cell>
          <cell r="D252" t="str">
            <v>P-5</v>
          </cell>
          <cell r="E252" t="str">
            <v>면</v>
          </cell>
          <cell r="F252" t="str">
            <v>재료비</v>
          </cell>
          <cell r="G252">
            <v>1</v>
          </cell>
          <cell r="H252">
            <v>450150</v>
          </cell>
          <cell r="I252">
            <v>450150</v>
          </cell>
        </row>
        <row r="253">
          <cell r="F253" t="str">
            <v>노무비</v>
          </cell>
          <cell r="H253">
            <v>0</v>
          </cell>
          <cell r="I253">
            <v>0</v>
          </cell>
        </row>
        <row r="254">
          <cell r="F254" t="str">
            <v>경비</v>
          </cell>
          <cell r="H254">
            <v>0</v>
          </cell>
          <cell r="I254">
            <v>0</v>
          </cell>
        </row>
        <row r="255">
          <cell r="F255" t="str">
            <v>계</v>
          </cell>
          <cell r="H255">
            <v>450150</v>
          </cell>
          <cell r="I255">
            <v>450150</v>
          </cell>
        </row>
        <row r="256">
          <cell r="B256">
            <v>65</v>
          </cell>
          <cell r="C256" t="str">
            <v>접지봉</v>
          </cell>
          <cell r="D256" t="str">
            <v>16φ*1800MM</v>
          </cell>
          <cell r="E256" t="str">
            <v>개</v>
          </cell>
          <cell r="F256" t="str">
            <v>재료비</v>
          </cell>
          <cell r="G256">
            <v>15</v>
          </cell>
          <cell r="H256">
            <v>3140</v>
          </cell>
          <cell r="I256">
            <v>47100</v>
          </cell>
        </row>
        <row r="257">
          <cell r="F257" t="str">
            <v>노무비</v>
          </cell>
          <cell r="H257">
            <v>0</v>
          </cell>
          <cell r="I257">
            <v>0</v>
          </cell>
        </row>
        <row r="258">
          <cell r="F258" t="str">
            <v>경비</v>
          </cell>
          <cell r="H258">
            <v>0</v>
          </cell>
          <cell r="I258">
            <v>0</v>
          </cell>
        </row>
        <row r="259">
          <cell r="F259" t="str">
            <v>계</v>
          </cell>
          <cell r="H259">
            <v>3140</v>
          </cell>
          <cell r="I259">
            <v>47100</v>
          </cell>
        </row>
        <row r="260">
          <cell r="B260">
            <v>66</v>
          </cell>
          <cell r="C260" t="str">
            <v>철연선</v>
          </cell>
          <cell r="D260" t="str">
            <v>22MM</v>
          </cell>
          <cell r="E260" t="str">
            <v>M</v>
          </cell>
          <cell r="F260" t="str">
            <v>재료비</v>
          </cell>
          <cell r="G260">
            <v>3899</v>
          </cell>
          <cell r="H260">
            <v>129</v>
          </cell>
          <cell r="I260">
            <v>502971</v>
          </cell>
        </row>
        <row r="261">
          <cell r="F261" t="str">
            <v>노무비</v>
          </cell>
          <cell r="H261">
            <v>0</v>
          </cell>
          <cell r="I261">
            <v>0</v>
          </cell>
        </row>
        <row r="262">
          <cell r="F262" t="str">
            <v>경비</v>
          </cell>
          <cell r="H262">
            <v>0</v>
          </cell>
          <cell r="I262">
            <v>0</v>
          </cell>
        </row>
        <row r="263">
          <cell r="F263" t="str">
            <v>계</v>
          </cell>
          <cell r="H263">
            <v>129</v>
          </cell>
          <cell r="I263">
            <v>502971</v>
          </cell>
        </row>
        <row r="264">
          <cell r="B264">
            <v>67</v>
          </cell>
          <cell r="C264" t="str">
            <v>지선밴드</v>
          </cell>
          <cell r="D264" t="str">
            <v>2방</v>
          </cell>
          <cell r="E264" t="str">
            <v>개</v>
          </cell>
          <cell r="F264" t="str">
            <v>재료비</v>
          </cell>
          <cell r="G264">
            <v>50</v>
          </cell>
          <cell r="H264">
            <v>3140</v>
          </cell>
          <cell r="I264">
            <v>157000</v>
          </cell>
        </row>
        <row r="265">
          <cell r="F265" t="str">
            <v>노무비</v>
          </cell>
          <cell r="H265">
            <v>0</v>
          </cell>
          <cell r="I265">
            <v>0</v>
          </cell>
        </row>
        <row r="266">
          <cell r="F266" t="str">
            <v>경비</v>
          </cell>
          <cell r="H266">
            <v>0</v>
          </cell>
          <cell r="I266">
            <v>0</v>
          </cell>
        </row>
        <row r="267">
          <cell r="F267" t="str">
            <v>계</v>
          </cell>
          <cell r="H267">
            <v>3140</v>
          </cell>
          <cell r="I267">
            <v>157000</v>
          </cell>
        </row>
        <row r="268">
          <cell r="B268">
            <v>68</v>
          </cell>
          <cell r="C268" t="str">
            <v>클램프</v>
          </cell>
          <cell r="E268" t="str">
            <v>개</v>
          </cell>
          <cell r="F268" t="str">
            <v>재료비</v>
          </cell>
          <cell r="G268">
            <v>102</v>
          </cell>
          <cell r="H268">
            <v>1116</v>
          </cell>
          <cell r="I268">
            <v>113832</v>
          </cell>
        </row>
        <row r="269">
          <cell r="F269" t="str">
            <v>노무비</v>
          </cell>
          <cell r="H269">
            <v>0</v>
          </cell>
          <cell r="I269">
            <v>0</v>
          </cell>
        </row>
        <row r="270">
          <cell r="F270" t="str">
            <v>경비</v>
          </cell>
          <cell r="H270">
            <v>0</v>
          </cell>
          <cell r="I270">
            <v>0</v>
          </cell>
        </row>
        <row r="271">
          <cell r="F271" t="str">
            <v>계</v>
          </cell>
          <cell r="H271">
            <v>1116</v>
          </cell>
          <cell r="I271">
            <v>113832</v>
          </cell>
        </row>
        <row r="272">
          <cell r="B272">
            <v>69</v>
          </cell>
          <cell r="C272" t="str">
            <v>압착터미날</v>
          </cell>
          <cell r="D272" t="str">
            <v>22MM²</v>
          </cell>
          <cell r="E272" t="str">
            <v>개</v>
          </cell>
          <cell r="F272" t="str">
            <v>재료비</v>
          </cell>
          <cell r="G272">
            <v>8</v>
          </cell>
          <cell r="H272">
            <v>5</v>
          </cell>
          <cell r="I272">
            <v>40</v>
          </cell>
        </row>
        <row r="273">
          <cell r="F273" t="str">
            <v>노무비</v>
          </cell>
          <cell r="H273">
            <v>0</v>
          </cell>
          <cell r="I273">
            <v>0</v>
          </cell>
        </row>
        <row r="274">
          <cell r="F274" t="str">
            <v>경비</v>
          </cell>
          <cell r="H274">
            <v>0</v>
          </cell>
          <cell r="I274">
            <v>0</v>
          </cell>
        </row>
        <row r="275">
          <cell r="F275" t="str">
            <v>계</v>
          </cell>
          <cell r="H275">
            <v>5</v>
          </cell>
          <cell r="I275">
            <v>40</v>
          </cell>
        </row>
        <row r="276">
          <cell r="B276">
            <v>70</v>
          </cell>
          <cell r="C276" t="str">
            <v>압착터미날</v>
          </cell>
          <cell r="D276" t="str">
            <v>38MM²</v>
          </cell>
          <cell r="E276" t="str">
            <v>개</v>
          </cell>
          <cell r="F276" t="str">
            <v>재료비</v>
          </cell>
          <cell r="G276">
            <v>8</v>
          </cell>
          <cell r="H276">
            <v>27</v>
          </cell>
          <cell r="I276">
            <v>216</v>
          </cell>
        </row>
        <row r="277">
          <cell r="F277" t="str">
            <v>노무비</v>
          </cell>
          <cell r="H277">
            <v>0</v>
          </cell>
          <cell r="I277">
            <v>0</v>
          </cell>
        </row>
        <row r="278">
          <cell r="F278" t="str">
            <v>경비</v>
          </cell>
          <cell r="H278">
            <v>0</v>
          </cell>
          <cell r="I278">
            <v>0</v>
          </cell>
        </row>
        <row r="279">
          <cell r="F279" t="str">
            <v>계</v>
          </cell>
          <cell r="H279">
            <v>27</v>
          </cell>
          <cell r="I279">
            <v>216</v>
          </cell>
        </row>
        <row r="280">
          <cell r="B280">
            <v>71</v>
          </cell>
          <cell r="C280" t="str">
            <v>압착터미날</v>
          </cell>
          <cell r="D280" t="str">
            <v>60MM²</v>
          </cell>
          <cell r="E280" t="str">
            <v>개</v>
          </cell>
          <cell r="F280" t="str">
            <v>재료비</v>
          </cell>
          <cell r="G280">
            <v>8</v>
          </cell>
          <cell r="H280">
            <v>5</v>
          </cell>
          <cell r="I280">
            <v>40</v>
          </cell>
        </row>
        <row r="281">
          <cell r="F281" t="str">
            <v>노무비</v>
          </cell>
          <cell r="H281">
            <v>0</v>
          </cell>
          <cell r="I281">
            <v>0</v>
          </cell>
        </row>
        <row r="282">
          <cell r="F282" t="str">
            <v>경비</v>
          </cell>
          <cell r="H282">
            <v>0</v>
          </cell>
          <cell r="I282">
            <v>0</v>
          </cell>
        </row>
        <row r="283">
          <cell r="F283" t="str">
            <v>계</v>
          </cell>
          <cell r="H283">
            <v>5</v>
          </cell>
          <cell r="I283">
            <v>40</v>
          </cell>
        </row>
        <row r="284">
          <cell r="B284">
            <v>72</v>
          </cell>
          <cell r="C284" t="str">
            <v>압착터미날</v>
          </cell>
          <cell r="D284" t="str">
            <v>100MM²</v>
          </cell>
          <cell r="E284" t="str">
            <v>개</v>
          </cell>
          <cell r="F284" t="str">
            <v>재료비</v>
          </cell>
          <cell r="G284">
            <v>8</v>
          </cell>
          <cell r="H284">
            <v>44</v>
          </cell>
          <cell r="I284">
            <v>352</v>
          </cell>
        </row>
        <row r="285">
          <cell r="F285" t="str">
            <v>노무비</v>
          </cell>
          <cell r="H285">
            <v>0</v>
          </cell>
          <cell r="I285">
            <v>0</v>
          </cell>
        </row>
        <row r="286">
          <cell r="F286" t="str">
            <v>경비</v>
          </cell>
          <cell r="H286">
            <v>0</v>
          </cell>
          <cell r="I286">
            <v>0</v>
          </cell>
        </row>
        <row r="287">
          <cell r="F287" t="str">
            <v>계</v>
          </cell>
          <cell r="H287">
            <v>44</v>
          </cell>
          <cell r="I287">
            <v>352</v>
          </cell>
        </row>
        <row r="288">
          <cell r="B288">
            <v>73</v>
          </cell>
          <cell r="C288" t="str">
            <v>발판볼트</v>
          </cell>
          <cell r="D288" t="str">
            <v>16*160</v>
          </cell>
          <cell r="E288" t="str">
            <v>개</v>
          </cell>
          <cell r="F288" t="str">
            <v>재료비</v>
          </cell>
          <cell r="G288">
            <v>210</v>
          </cell>
          <cell r="H288">
            <v>383</v>
          </cell>
          <cell r="I288">
            <v>80430</v>
          </cell>
        </row>
        <row r="289">
          <cell r="F289" t="str">
            <v>노무비</v>
          </cell>
          <cell r="H289">
            <v>0</v>
          </cell>
          <cell r="I289">
            <v>0</v>
          </cell>
        </row>
        <row r="290">
          <cell r="F290" t="str">
            <v>경비</v>
          </cell>
          <cell r="H290">
            <v>0</v>
          </cell>
          <cell r="I290">
            <v>0</v>
          </cell>
        </row>
        <row r="291">
          <cell r="F291" t="str">
            <v>계</v>
          </cell>
          <cell r="H291">
            <v>383</v>
          </cell>
          <cell r="I291">
            <v>80430</v>
          </cell>
        </row>
        <row r="292">
          <cell r="B292">
            <v>74</v>
          </cell>
          <cell r="C292" t="str">
            <v>부속품비</v>
          </cell>
          <cell r="D292" t="str">
            <v>배관의15%</v>
          </cell>
          <cell r="E292" t="str">
            <v>식</v>
          </cell>
          <cell r="F292" t="str">
            <v>재료비</v>
          </cell>
          <cell r="G292">
            <v>1</v>
          </cell>
          <cell r="H292">
            <v>26939</v>
          </cell>
          <cell r="I292">
            <v>26939</v>
          </cell>
        </row>
        <row r="293">
          <cell r="F293" t="str">
            <v>노무비</v>
          </cell>
          <cell r="H293">
            <v>0</v>
          </cell>
          <cell r="I293">
            <v>0</v>
          </cell>
        </row>
        <row r="294">
          <cell r="F294" t="str">
            <v>경비</v>
          </cell>
          <cell r="H294">
            <v>0</v>
          </cell>
          <cell r="I294">
            <v>0</v>
          </cell>
        </row>
        <row r="295">
          <cell r="F295" t="str">
            <v>계</v>
          </cell>
          <cell r="H295">
            <v>26939</v>
          </cell>
          <cell r="I295">
            <v>26939</v>
          </cell>
        </row>
        <row r="296">
          <cell r="B296">
            <v>75</v>
          </cell>
          <cell r="C296" t="str">
            <v>잡자재비</v>
          </cell>
          <cell r="D296" t="str">
            <v>배관,배선의2%</v>
          </cell>
          <cell r="E296" t="str">
            <v>식</v>
          </cell>
          <cell r="F296" t="str">
            <v>재료비</v>
          </cell>
          <cell r="G296">
            <v>1</v>
          </cell>
          <cell r="H296">
            <v>215595</v>
          </cell>
          <cell r="I296">
            <v>215595</v>
          </cell>
        </row>
        <row r="297">
          <cell r="F297" t="str">
            <v>노무비</v>
          </cell>
          <cell r="H297">
            <v>0</v>
          </cell>
          <cell r="I297">
            <v>0</v>
          </cell>
        </row>
        <row r="298">
          <cell r="F298" t="str">
            <v>경비</v>
          </cell>
          <cell r="H298">
            <v>0</v>
          </cell>
          <cell r="I298">
            <v>0</v>
          </cell>
        </row>
        <row r="299">
          <cell r="F299" t="str">
            <v>계</v>
          </cell>
          <cell r="H299">
            <v>215595</v>
          </cell>
          <cell r="I299">
            <v>215595</v>
          </cell>
        </row>
        <row r="300">
          <cell r="B300">
            <v>76</v>
          </cell>
          <cell r="C300" t="str">
            <v>노무비</v>
          </cell>
          <cell r="D300" t="str">
            <v>내선전공</v>
          </cell>
          <cell r="E300" t="str">
            <v>인</v>
          </cell>
          <cell r="F300" t="str">
            <v>재료비</v>
          </cell>
          <cell r="G300">
            <v>22.8</v>
          </cell>
          <cell r="H300">
            <v>0</v>
          </cell>
          <cell r="I300">
            <v>0</v>
          </cell>
        </row>
        <row r="301">
          <cell r="F301" t="str">
            <v>노무비</v>
          </cell>
          <cell r="H301">
            <v>33432</v>
          </cell>
          <cell r="I301">
            <v>762249.6</v>
          </cell>
        </row>
        <row r="302">
          <cell r="F302" t="str">
            <v>경비</v>
          </cell>
          <cell r="H302">
            <v>0</v>
          </cell>
          <cell r="I302">
            <v>0</v>
          </cell>
        </row>
        <row r="303">
          <cell r="F303" t="str">
            <v>계</v>
          </cell>
          <cell r="H303">
            <v>33432</v>
          </cell>
          <cell r="I303">
            <v>762249.6</v>
          </cell>
        </row>
        <row r="304">
          <cell r="B304">
            <v>77</v>
          </cell>
          <cell r="C304" t="str">
            <v>노무비</v>
          </cell>
          <cell r="D304" t="str">
            <v>배전전공</v>
          </cell>
          <cell r="E304" t="str">
            <v>인</v>
          </cell>
          <cell r="F304" t="str">
            <v>재료비</v>
          </cell>
          <cell r="G304">
            <v>14.1</v>
          </cell>
          <cell r="H304">
            <v>0</v>
          </cell>
          <cell r="I304">
            <v>0</v>
          </cell>
        </row>
        <row r="305">
          <cell r="F305" t="str">
            <v>노무비</v>
          </cell>
          <cell r="H305">
            <v>123241</v>
          </cell>
          <cell r="I305">
            <v>1737698.0999999999</v>
          </cell>
        </row>
        <row r="306">
          <cell r="F306" t="str">
            <v>경비</v>
          </cell>
          <cell r="H306">
            <v>0</v>
          </cell>
          <cell r="I306">
            <v>0</v>
          </cell>
        </row>
        <row r="307">
          <cell r="F307" t="str">
            <v>계</v>
          </cell>
          <cell r="H307">
            <v>123241</v>
          </cell>
          <cell r="I307">
            <v>1737698.0999999999</v>
          </cell>
        </row>
        <row r="308">
          <cell r="B308">
            <v>78</v>
          </cell>
          <cell r="C308" t="str">
            <v>노무비</v>
          </cell>
          <cell r="D308" t="str">
            <v>저압케이블공</v>
          </cell>
          <cell r="E308" t="str">
            <v>인</v>
          </cell>
          <cell r="F308" t="str">
            <v>재료비</v>
          </cell>
          <cell r="G308">
            <v>81.7</v>
          </cell>
          <cell r="H308">
            <v>0</v>
          </cell>
          <cell r="I308">
            <v>0</v>
          </cell>
        </row>
        <row r="309">
          <cell r="F309" t="str">
            <v>노무비</v>
          </cell>
          <cell r="H309">
            <v>41272</v>
          </cell>
          <cell r="I309">
            <v>3371922.4</v>
          </cell>
        </row>
        <row r="310">
          <cell r="F310" t="str">
            <v>경비</v>
          </cell>
          <cell r="H310">
            <v>0</v>
          </cell>
          <cell r="I310">
            <v>0</v>
          </cell>
        </row>
        <row r="311">
          <cell r="F311" t="str">
            <v>계</v>
          </cell>
          <cell r="H311">
            <v>41272</v>
          </cell>
          <cell r="I311">
            <v>3371922.4</v>
          </cell>
        </row>
        <row r="312">
          <cell r="B312">
            <v>79</v>
          </cell>
          <cell r="C312" t="str">
            <v>노무비</v>
          </cell>
          <cell r="D312" t="str">
            <v>보통인부</v>
          </cell>
          <cell r="E312" t="str">
            <v>인</v>
          </cell>
          <cell r="F312" t="str">
            <v>재료비</v>
          </cell>
          <cell r="G312">
            <v>91.4</v>
          </cell>
          <cell r="H312">
            <v>0</v>
          </cell>
          <cell r="I312">
            <v>0</v>
          </cell>
        </row>
        <row r="313">
          <cell r="F313" t="str">
            <v>노무비</v>
          </cell>
          <cell r="H313">
            <v>23554</v>
          </cell>
          <cell r="I313">
            <v>2152835.6</v>
          </cell>
        </row>
        <row r="314">
          <cell r="F314" t="str">
            <v>경비</v>
          </cell>
          <cell r="H314">
            <v>0</v>
          </cell>
          <cell r="I314">
            <v>0</v>
          </cell>
        </row>
        <row r="315">
          <cell r="F315" t="str">
            <v>계</v>
          </cell>
          <cell r="H315">
            <v>23554</v>
          </cell>
          <cell r="I315">
            <v>2152835.6</v>
          </cell>
        </row>
        <row r="316">
          <cell r="B316">
            <v>80</v>
          </cell>
          <cell r="C316" t="str">
            <v>공구손료</v>
          </cell>
          <cell r="D316" t="str">
            <v>노무비의3%</v>
          </cell>
          <cell r="E316" t="str">
            <v>인</v>
          </cell>
          <cell r="F316" t="str">
            <v>재료비</v>
          </cell>
          <cell r="G316">
            <v>1</v>
          </cell>
          <cell r="H316">
            <v>0</v>
          </cell>
          <cell r="I316">
            <v>0</v>
          </cell>
        </row>
        <row r="317">
          <cell r="F317" t="str">
            <v>노무비</v>
          </cell>
          <cell r="H317">
            <v>240742</v>
          </cell>
          <cell r="I317">
            <v>240742</v>
          </cell>
        </row>
        <row r="318">
          <cell r="F318" t="str">
            <v>경비</v>
          </cell>
          <cell r="H318">
            <v>0</v>
          </cell>
          <cell r="I318">
            <v>0</v>
          </cell>
        </row>
        <row r="319">
          <cell r="F319" t="str">
            <v>계</v>
          </cell>
          <cell r="H319">
            <v>240742</v>
          </cell>
          <cell r="I319">
            <v>240742</v>
          </cell>
        </row>
        <row r="320">
          <cell r="B320">
            <v>81</v>
          </cell>
          <cell r="C320" t="str">
            <v>노무비</v>
          </cell>
          <cell r="D320" t="str">
            <v>내선전공</v>
          </cell>
          <cell r="E320" t="str">
            <v>인</v>
          </cell>
          <cell r="F320" t="str">
            <v>재료비</v>
          </cell>
          <cell r="G320">
            <v>11</v>
          </cell>
          <cell r="H320">
            <v>0</v>
          </cell>
          <cell r="I320">
            <v>0</v>
          </cell>
        </row>
        <row r="321">
          <cell r="F321" t="str">
            <v>노무비</v>
          </cell>
          <cell r="H321">
            <v>33432</v>
          </cell>
          <cell r="I321">
            <v>367752</v>
          </cell>
        </row>
        <row r="322">
          <cell r="F322" t="str">
            <v>경비</v>
          </cell>
          <cell r="H322">
            <v>0</v>
          </cell>
          <cell r="I322">
            <v>0</v>
          </cell>
        </row>
        <row r="323">
          <cell r="F323" t="str">
            <v>계</v>
          </cell>
          <cell r="H323">
            <v>33432</v>
          </cell>
          <cell r="I323">
            <v>367752</v>
          </cell>
        </row>
        <row r="324">
          <cell r="B324">
            <v>82</v>
          </cell>
          <cell r="C324" t="str">
            <v>노무비</v>
          </cell>
          <cell r="D324" t="str">
            <v>배선전공</v>
          </cell>
          <cell r="E324" t="str">
            <v>인</v>
          </cell>
          <cell r="F324" t="str">
            <v>재료비</v>
          </cell>
          <cell r="G324">
            <v>7</v>
          </cell>
          <cell r="H324">
            <v>0</v>
          </cell>
          <cell r="I324">
            <v>0</v>
          </cell>
        </row>
        <row r="325">
          <cell r="F325" t="str">
            <v>노무비</v>
          </cell>
          <cell r="H325">
            <v>123241</v>
          </cell>
          <cell r="I325">
            <v>862687</v>
          </cell>
        </row>
        <row r="326">
          <cell r="F326" t="str">
            <v>경비</v>
          </cell>
          <cell r="H326">
            <v>0</v>
          </cell>
          <cell r="I326">
            <v>0</v>
          </cell>
        </row>
        <row r="327">
          <cell r="F327" t="str">
            <v>계</v>
          </cell>
          <cell r="H327">
            <v>123241</v>
          </cell>
          <cell r="I327">
            <v>862687</v>
          </cell>
        </row>
        <row r="328">
          <cell r="B328">
            <v>83</v>
          </cell>
          <cell r="C328" t="str">
            <v>노무비</v>
          </cell>
          <cell r="D328" t="str">
            <v>저압케이블공</v>
          </cell>
          <cell r="E328" t="str">
            <v>인</v>
          </cell>
          <cell r="F328" t="str">
            <v>재료비</v>
          </cell>
          <cell r="G328">
            <v>40</v>
          </cell>
          <cell r="H328">
            <v>0</v>
          </cell>
          <cell r="I328">
            <v>0</v>
          </cell>
        </row>
        <row r="329">
          <cell r="F329" t="str">
            <v>노무비</v>
          </cell>
          <cell r="H329">
            <v>41272</v>
          </cell>
          <cell r="I329">
            <v>1650880</v>
          </cell>
        </row>
        <row r="330">
          <cell r="F330" t="str">
            <v>경비</v>
          </cell>
          <cell r="H330">
            <v>0</v>
          </cell>
          <cell r="I330">
            <v>0</v>
          </cell>
        </row>
        <row r="331">
          <cell r="F331" t="str">
            <v>계</v>
          </cell>
          <cell r="H331">
            <v>41272</v>
          </cell>
          <cell r="I331">
            <v>1650880</v>
          </cell>
        </row>
        <row r="332">
          <cell r="B332">
            <v>84</v>
          </cell>
          <cell r="C332" t="str">
            <v>노무비</v>
          </cell>
          <cell r="D332" t="str">
            <v>보통인부</v>
          </cell>
          <cell r="E332" t="str">
            <v>인</v>
          </cell>
          <cell r="F332" t="str">
            <v>재료비</v>
          </cell>
          <cell r="G332">
            <v>45</v>
          </cell>
          <cell r="H332">
            <v>0</v>
          </cell>
          <cell r="I332">
            <v>0</v>
          </cell>
        </row>
        <row r="333">
          <cell r="F333" t="str">
            <v>노무비</v>
          </cell>
          <cell r="H333">
            <v>23554</v>
          </cell>
          <cell r="I333">
            <v>1059930</v>
          </cell>
        </row>
        <row r="334">
          <cell r="F334" t="str">
            <v>경비</v>
          </cell>
          <cell r="H334">
            <v>0</v>
          </cell>
          <cell r="I334">
            <v>0</v>
          </cell>
        </row>
        <row r="335">
          <cell r="F335" t="str">
            <v>계</v>
          </cell>
          <cell r="H335">
            <v>23554</v>
          </cell>
          <cell r="I335">
            <v>1059930</v>
          </cell>
        </row>
        <row r="336">
          <cell r="B336">
            <v>85</v>
          </cell>
          <cell r="C336" t="str">
            <v>VAR-M</v>
          </cell>
          <cell r="D336" t="str">
            <v>3φ4W13.2</v>
          </cell>
          <cell r="E336" t="str">
            <v>SET</v>
          </cell>
          <cell r="F336" t="str">
            <v>재료비</v>
          </cell>
          <cell r="G336">
            <v>1</v>
          </cell>
          <cell r="H336">
            <v>90714</v>
          </cell>
          <cell r="I336">
            <v>90714</v>
          </cell>
        </row>
        <row r="337">
          <cell r="F337" t="str">
            <v>노무비</v>
          </cell>
          <cell r="H337">
            <v>0</v>
          </cell>
          <cell r="I337">
            <v>0</v>
          </cell>
        </row>
        <row r="338">
          <cell r="F338" t="str">
            <v>경비</v>
          </cell>
          <cell r="H338">
            <v>0</v>
          </cell>
          <cell r="I338">
            <v>0</v>
          </cell>
        </row>
        <row r="339">
          <cell r="F339" t="str">
            <v>계</v>
          </cell>
          <cell r="H339">
            <v>90714</v>
          </cell>
          <cell r="I339">
            <v>90714</v>
          </cell>
        </row>
        <row r="340">
          <cell r="B340">
            <v>86</v>
          </cell>
          <cell r="C340" t="str">
            <v>콘덴서</v>
          </cell>
          <cell r="D340" t="str">
            <v>3φ10KVA</v>
          </cell>
          <cell r="E340" t="str">
            <v>개</v>
          </cell>
          <cell r="F340" t="str">
            <v>재료비</v>
          </cell>
          <cell r="G340">
            <v>1</v>
          </cell>
          <cell r="H340">
            <v>30144</v>
          </cell>
          <cell r="I340">
            <v>30144</v>
          </cell>
        </row>
        <row r="341">
          <cell r="F341" t="str">
            <v>노무비</v>
          </cell>
          <cell r="H341">
            <v>0</v>
          </cell>
          <cell r="I341">
            <v>0</v>
          </cell>
        </row>
        <row r="342">
          <cell r="F342" t="str">
            <v>경비</v>
          </cell>
          <cell r="H342">
            <v>0</v>
          </cell>
          <cell r="I342">
            <v>0</v>
          </cell>
        </row>
        <row r="343">
          <cell r="F343" t="str">
            <v>계</v>
          </cell>
          <cell r="H343">
            <v>30144</v>
          </cell>
          <cell r="I343">
            <v>30144</v>
          </cell>
        </row>
        <row r="344">
          <cell r="B344">
            <v>87</v>
          </cell>
          <cell r="C344" t="str">
            <v>콘덴서</v>
          </cell>
          <cell r="D344" t="str">
            <v>3φ25KVA</v>
          </cell>
          <cell r="E344" t="str">
            <v>개</v>
          </cell>
          <cell r="F344" t="str">
            <v>재료비</v>
          </cell>
          <cell r="G344">
            <v>1</v>
          </cell>
          <cell r="H344">
            <v>70756</v>
          </cell>
          <cell r="I344">
            <v>70756</v>
          </cell>
        </row>
        <row r="345">
          <cell r="F345" t="str">
            <v>노무비</v>
          </cell>
          <cell r="H345">
            <v>0</v>
          </cell>
          <cell r="I345">
            <v>0</v>
          </cell>
        </row>
        <row r="346">
          <cell r="F346" t="str">
            <v>경비</v>
          </cell>
          <cell r="H346">
            <v>0</v>
          </cell>
          <cell r="I346">
            <v>0</v>
          </cell>
        </row>
        <row r="347">
          <cell r="F347" t="str">
            <v>계</v>
          </cell>
          <cell r="H347">
            <v>70756</v>
          </cell>
          <cell r="I347">
            <v>70756</v>
          </cell>
        </row>
        <row r="348">
          <cell r="B348">
            <v>88</v>
          </cell>
          <cell r="C348" t="str">
            <v>배전용완금</v>
          </cell>
          <cell r="D348" t="str">
            <v>90*90*9T*5400</v>
          </cell>
          <cell r="E348" t="str">
            <v>개</v>
          </cell>
          <cell r="F348" t="str">
            <v>재료비</v>
          </cell>
          <cell r="G348">
            <v>10</v>
          </cell>
          <cell r="H348">
            <v>20585</v>
          </cell>
          <cell r="I348">
            <v>205850</v>
          </cell>
        </row>
        <row r="349">
          <cell r="F349" t="str">
            <v>노무비</v>
          </cell>
          <cell r="H349">
            <v>0</v>
          </cell>
          <cell r="I349">
            <v>0</v>
          </cell>
        </row>
        <row r="350">
          <cell r="F350" t="str">
            <v>경비</v>
          </cell>
          <cell r="H350">
            <v>0</v>
          </cell>
          <cell r="I350">
            <v>0</v>
          </cell>
        </row>
        <row r="351">
          <cell r="F351" t="str">
            <v>계</v>
          </cell>
          <cell r="H351">
            <v>20585</v>
          </cell>
          <cell r="I351">
            <v>205850</v>
          </cell>
        </row>
        <row r="352">
          <cell r="B352">
            <v>89</v>
          </cell>
          <cell r="C352" t="str">
            <v>배전용완금</v>
          </cell>
          <cell r="D352" t="str">
            <v>90*90*9T*2400</v>
          </cell>
          <cell r="E352" t="str">
            <v>개</v>
          </cell>
          <cell r="F352" t="str">
            <v>재료비</v>
          </cell>
          <cell r="G352">
            <v>12</v>
          </cell>
          <cell r="H352">
            <v>20585</v>
          </cell>
          <cell r="I352">
            <v>247020</v>
          </cell>
        </row>
        <row r="353">
          <cell r="F353" t="str">
            <v>노무비</v>
          </cell>
          <cell r="H353">
            <v>0</v>
          </cell>
          <cell r="I353">
            <v>0</v>
          </cell>
        </row>
        <row r="354">
          <cell r="F354" t="str">
            <v>경비</v>
          </cell>
          <cell r="H354">
            <v>0</v>
          </cell>
          <cell r="I354">
            <v>0</v>
          </cell>
        </row>
        <row r="355">
          <cell r="F355" t="str">
            <v>계</v>
          </cell>
          <cell r="H355">
            <v>20585</v>
          </cell>
          <cell r="I355">
            <v>247020</v>
          </cell>
        </row>
        <row r="356">
          <cell r="B356">
            <v>90</v>
          </cell>
          <cell r="C356" t="str">
            <v>배전용완금</v>
          </cell>
          <cell r="D356" t="str">
            <v>90*90*9T*2400</v>
          </cell>
          <cell r="E356" t="str">
            <v>개</v>
          </cell>
          <cell r="F356" t="str">
            <v>재료비</v>
          </cell>
          <cell r="G356">
            <v>16</v>
          </cell>
          <cell r="H356">
            <v>20585</v>
          </cell>
          <cell r="I356">
            <v>329360</v>
          </cell>
        </row>
        <row r="357">
          <cell r="F357" t="str">
            <v>노무비</v>
          </cell>
          <cell r="H357">
            <v>0</v>
          </cell>
          <cell r="I357">
            <v>0</v>
          </cell>
        </row>
        <row r="358">
          <cell r="F358" t="str">
            <v>경비</v>
          </cell>
          <cell r="H358">
            <v>0</v>
          </cell>
          <cell r="I358">
            <v>0</v>
          </cell>
        </row>
        <row r="359">
          <cell r="F359" t="str">
            <v>계</v>
          </cell>
          <cell r="H359">
            <v>20585</v>
          </cell>
          <cell r="I359">
            <v>329360</v>
          </cell>
        </row>
        <row r="360">
          <cell r="B360">
            <v>91</v>
          </cell>
          <cell r="C360" t="str">
            <v>배전용완금</v>
          </cell>
          <cell r="D360" t="str">
            <v>75*75*9T*1800</v>
          </cell>
          <cell r="E360" t="str">
            <v>개</v>
          </cell>
          <cell r="F360" t="str">
            <v>재료비</v>
          </cell>
          <cell r="G360">
            <v>4</v>
          </cell>
          <cell r="H360">
            <v>20585</v>
          </cell>
          <cell r="I360">
            <v>82340</v>
          </cell>
        </row>
        <row r="361">
          <cell r="F361" t="str">
            <v>노무비</v>
          </cell>
          <cell r="H361">
            <v>0</v>
          </cell>
          <cell r="I361">
            <v>0</v>
          </cell>
        </row>
        <row r="362">
          <cell r="F362" t="str">
            <v>경비</v>
          </cell>
          <cell r="H362">
            <v>0</v>
          </cell>
          <cell r="I362">
            <v>0</v>
          </cell>
        </row>
        <row r="363">
          <cell r="F363" t="str">
            <v>계</v>
          </cell>
          <cell r="H363">
            <v>20585</v>
          </cell>
          <cell r="I363">
            <v>82340</v>
          </cell>
        </row>
        <row r="364">
          <cell r="B364">
            <v>92</v>
          </cell>
          <cell r="C364" t="str">
            <v>완금밴드</v>
          </cell>
          <cell r="D364" t="str">
            <v>1방 3호</v>
          </cell>
          <cell r="E364" t="str">
            <v>개</v>
          </cell>
          <cell r="F364" t="str">
            <v>재료비</v>
          </cell>
          <cell r="G364">
            <v>5</v>
          </cell>
          <cell r="H364">
            <v>7292</v>
          </cell>
          <cell r="I364">
            <v>36460</v>
          </cell>
        </row>
        <row r="365">
          <cell r="F365" t="str">
            <v>노무비</v>
          </cell>
          <cell r="H365">
            <v>0</v>
          </cell>
          <cell r="I365">
            <v>0</v>
          </cell>
        </row>
        <row r="366">
          <cell r="F366" t="str">
            <v>경비</v>
          </cell>
          <cell r="H366">
            <v>0</v>
          </cell>
          <cell r="I366">
            <v>0</v>
          </cell>
        </row>
        <row r="367">
          <cell r="F367" t="str">
            <v>계</v>
          </cell>
          <cell r="H367">
            <v>7292</v>
          </cell>
          <cell r="I367">
            <v>36460</v>
          </cell>
        </row>
        <row r="368">
          <cell r="B368">
            <v>93</v>
          </cell>
          <cell r="C368" t="str">
            <v>완금밴드</v>
          </cell>
          <cell r="D368" t="str">
            <v>2방 2호</v>
          </cell>
          <cell r="E368" t="str">
            <v>개</v>
          </cell>
          <cell r="F368" t="str">
            <v>재료비</v>
          </cell>
          <cell r="G368">
            <v>5</v>
          </cell>
          <cell r="H368">
            <v>11513</v>
          </cell>
          <cell r="I368">
            <v>57565</v>
          </cell>
        </row>
        <row r="369">
          <cell r="F369" t="str">
            <v>노무비</v>
          </cell>
          <cell r="H369">
            <v>0</v>
          </cell>
          <cell r="I369">
            <v>0</v>
          </cell>
        </row>
        <row r="370">
          <cell r="F370" t="str">
            <v>경비</v>
          </cell>
          <cell r="H370">
            <v>0</v>
          </cell>
          <cell r="I370">
            <v>0</v>
          </cell>
        </row>
        <row r="371">
          <cell r="F371" t="str">
            <v>계</v>
          </cell>
          <cell r="H371">
            <v>11513</v>
          </cell>
          <cell r="I371">
            <v>57565</v>
          </cell>
        </row>
        <row r="372">
          <cell r="B372">
            <v>94</v>
          </cell>
          <cell r="C372" t="str">
            <v>완금밴드</v>
          </cell>
          <cell r="D372" t="str">
            <v>2방 3호</v>
          </cell>
          <cell r="E372" t="str">
            <v>개</v>
          </cell>
          <cell r="F372" t="str">
            <v>재료비</v>
          </cell>
          <cell r="G372">
            <v>5</v>
          </cell>
          <cell r="H372">
            <v>11862</v>
          </cell>
          <cell r="I372">
            <v>59310</v>
          </cell>
        </row>
        <row r="373">
          <cell r="F373" t="str">
            <v>노무비</v>
          </cell>
          <cell r="H373">
            <v>0</v>
          </cell>
          <cell r="I373">
            <v>0</v>
          </cell>
        </row>
        <row r="374">
          <cell r="F374" t="str">
            <v>경비</v>
          </cell>
          <cell r="H374">
            <v>0</v>
          </cell>
          <cell r="I374">
            <v>0</v>
          </cell>
        </row>
        <row r="375">
          <cell r="F375" t="str">
            <v>계</v>
          </cell>
          <cell r="H375">
            <v>11862</v>
          </cell>
          <cell r="I375">
            <v>59310</v>
          </cell>
        </row>
        <row r="376">
          <cell r="B376">
            <v>95</v>
          </cell>
          <cell r="C376" t="str">
            <v>각암타이</v>
          </cell>
          <cell r="D376" t="str">
            <v>40*40*6T*1410</v>
          </cell>
          <cell r="E376" t="str">
            <v>개</v>
          </cell>
          <cell r="F376" t="str">
            <v>재료비</v>
          </cell>
          <cell r="G376">
            <v>34</v>
          </cell>
          <cell r="H376">
            <v>4256</v>
          </cell>
          <cell r="I376">
            <v>144704</v>
          </cell>
        </row>
        <row r="377">
          <cell r="F377" t="str">
            <v>노무비</v>
          </cell>
          <cell r="H377">
            <v>0</v>
          </cell>
          <cell r="I377">
            <v>0</v>
          </cell>
        </row>
        <row r="378">
          <cell r="F378" t="str">
            <v>경비</v>
          </cell>
          <cell r="H378">
            <v>0</v>
          </cell>
          <cell r="I378">
            <v>0</v>
          </cell>
        </row>
        <row r="379">
          <cell r="F379" t="str">
            <v>계</v>
          </cell>
          <cell r="H379">
            <v>4256</v>
          </cell>
          <cell r="I379">
            <v>144704</v>
          </cell>
        </row>
        <row r="380">
          <cell r="B380">
            <v>96</v>
          </cell>
          <cell r="C380" t="str">
            <v>암타이밴드</v>
          </cell>
          <cell r="D380" t="str">
            <v>2방 3호</v>
          </cell>
          <cell r="E380" t="str">
            <v>개</v>
          </cell>
          <cell r="F380" t="str">
            <v>재료비</v>
          </cell>
          <cell r="G380">
            <v>17</v>
          </cell>
          <cell r="H380">
            <v>2023</v>
          </cell>
          <cell r="I380">
            <v>34391</v>
          </cell>
        </row>
        <row r="381">
          <cell r="F381" t="str">
            <v>노무비</v>
          </cell>
          <cell r="H381">
            <v>0</v>
          </cell>
          <cell r="I381">
            <v>0</v>
          </cell>
        </row>
        <row r="382">
          <cell r="F382" t="str">
            <v>경비</v>
          </cell>
          <cell r="H382">
            <v>0</v>
          </cell>
          <cell r="I382">
            <v>0</v>
          </cell>
        </row>
        <row r="383">
          <cell r="F383" t="str">
            <v>계</v>
          </cell>
          <cell r="H383">
            <v>2023</v>
          </cell>
          <cell r="I383">
            <v>34391</v>
          </cell>
        </row>
        <row r="384">
          <cell r="B384">
            <v>97</v>
          </cell>
          <cell r="C384" t="str">
            <v>L.P 애자</v>
          </cell>
          <cell r="D384" t="str">
            <v>24KV</v>
          </cell>
          <cell r="E384" t="str">
            <v>개</v>
          </cell>
          <cell r="F384" t="str">
            <v>재료비</v>
          </cell>
          <cell r="G384">
            <v>6</v>
          </cell>
          <cell r="H384">
            <v>5931</v>
          </cell>
          <cell r="I384">
            <v>35586</v>
          </cell>
        </row>
        <row r="385">
          <cell r="F385" t="str">
            <v>노무비</v>
          </cell>
          <cell r="H385">
            <v>0</v>
          </cell>
          <cell r="I385">
            <v>0</v>
          </cell>
        </row>
        <row r="386">
          <cell r="F386" t="str">
            <v>경비</v>
          </cell>
          <cell r="H386">
            <v>0</v>
          </cell>
          <cell r="I386">
            <v>0</v>
          </cell>
        </row>
        <row r="387">
          <cell r="F387" t="str">
            <v>계</v>
          </cell>
          <cell r="H387">
            <v>5931</v>
          </cell>
          <cell r="I387">
            <v>35586</v>
          </cell>
        </row>
        <row r="388">
          <cell r="B388">
            <v>98</v>
          </cell>
          <cell r="C388" t="str">
            <v>COS</v>
          </cell>
          <cell r="D388" t="str">
            <v>25.8KV200AF</v>
          </cell>
          <cell r="E388" t="str">
            <v>개</v>
          </cell>
          <cell r="F388" t="str">
            <v>재료비</v>
          </cell>
          <cell r="G388">
            <v>6</v>
          </cell>
          <cell r="H388">
            <v>23027</v>
          </cell>
          <cell r="I388">
            <v>138162</v>
          </cell>
        </row>
        <row r="389">
          <cell r="F389" t="str">
            <v>노무비</v>
          </cell>
          <cell r="H389">
            <v>0</v>
          </cell>
          <cell r="I389">
            <v>0</v>
          </cell>
        </row>
        <row r="390">
          <cell r="F390" t="str">
            <v>경비</v>
          </cell>
          <cell r="H390">
            <v>0</v>
          </cell>
          <cell r="I390">
            <v>0</v>
          </cell>
        </row>
        <row r="391">
          <cell r="F391" t="str">
            <v>계</v>
          </cell>
          <cell r="H391">
            <v>23027</v>
          </cell>
          <cell r="I391">
            <v>138162</v>
          </cell>
        </row>
        <row r="392">
          <cell r="B392">
            <v>99</v>
          </cell>
          <cell r="C392" t="str">
            <v>COS상부덮게</v>
          </cell>
          <cell r="D392" t="str">
            <v>23KV</v>
          </cell>
          <cell r="E392" t="str">
            <v>개</v>
          </cell>
          <cell r="F392" t="str">
            <v>재료비</v>
          </cell>
          <cell r="G392">
            <v>3</v>
          </cell>
          <cell r="H392">
            <v>1251</v>
          </cell>
          <cell r="I392">
            <v>3753</v>
          </cell>
        </row>
        <row r="393">
          <cell r="F393" t="str">
            <v>노무비</v>
          </cell>
          <cell r="H393">
            <v>0</v>
          </cell>
          <cell r="I393">
            <v>0</v>
          </cell>
        </row>
        <row r="394">
          <cell r="F394" t="str">
            <v>경비</v>
          </cell>
          <cell r="H394">
            <v>0</v>
          </cell>
          <cell r="I394">
            <v>0</v>
          </cell>
        </row>
        <row r="395">
          <cell r="F395" t="str">
            <v>계</v>
          </cell>
          <cell r="H395">
            <v>1251</v>
          </cell>
          <cell r="I395">
            <v>3753</v>
          </cell>
        </row>
        <row r="396">
          <cell r="B396">
            <v>100</v>
          </cell>
          <cell r="C396" t="str">
            <v>머신볼트</v>
          </cell>
          <cell r="D396" t="str">
            <v>16φ*160</v>
          </cell>
          <cell r="E396" t="str">
            <v>개</v>
          </cell>
          <cell r="F396" t="str">
            <v>재료비</v>
          </cell>
          <cell r="G396">
            <v>20</v>
          </cell>
          <cell r="H396">
            <v>1109</v>
          </cell>
          <cell r="I396">
            <v>22180</v>
          </cell>
        </row>
        <row r="397">
          <cell r="F397" t="str">
            <v>노무비</v>
          </cell>
          <cell r="H397">
            <v>0</v>
          </cell>
          <cell r="I397">
            <v>0</v>
          </cell>
        </row>
        <row r="398">
          <cell r="F398" t="str">
            <v>경비</v>
          </cell>
          <cell r="H398">
            <v>0</v>
          </cell>
          <cell r="I398">
            <v>0</v>
          </cell>
        </row>
        <row r="399">
          <cell r="F399" t="str">
            <v>계</v>
          </cell>
          <cell r="H399">
            <v>1109</v>
          </cell>
          <cell r="I399">
            <v>22180</v>
          </cell>
        </row>
        <row r="400">
          <cell r="B400">
            <v>101</v>
          </cell>
          <cell r="C400" t="str">
            <v>콘크리트전주</v>
          </cell>
          <cell r="D400" t="str">
            <v>16M</v>
          </cell>
          <cell r="E400" t="str">
            <v>본</v>
          </cell>
          <cell r="F400" t="str">
            <v>재료비</v>
          </cell>
          <cell r="G400">
            <v>2</v>
          </cell>
          <cell r="H400">
            <v>97192</v>
          </cell>
          <cell r="I400">
            <v>194384</v>
          </cell>
        </row>
        <row r="401">
          <cell r="F401" t="str">
            <v>노무비</v>
          </cell>
          <cell r="H401">
            <v>0</v>
          </cell>
          <cell r="I401">
            <v>0</v>
          </cell>
        </row>
        <row r="402">
          <cell r="F402" t="str">
            <v>경비</v>
          </cell>
          <cell r="H402">
            <v>0</v>
          </cell>
          <cell r="I402">
            <v>0</v>
          </cell>
        </row>
        <row r="403">
          <cell r="F403" t="str">
            <v>계</v>
          </cell>
          <cell r="H403">
            <v>97192</v>
          </cell>
          <cell r="I403">
            <v>194384</v>
          </cell>
        </row>
        <row r="404">
          <cell r="B404">
            <v>102</v>
          </cell>
          <cell r="C404" t="str">
            <v>콘크리트전주</v>
          </cell>
          <cell r="D404" t="str">
            <v>10-190-300</v>
          </cell>
          <cell r="E404" t="str">
            <v>본</v>
          </cell>
          <cell r="F404" t="str">
            <v>재료비</v>
          </cell>
          <cell r="G404">
            <v>1</v>
          </cell>
          <cell r="H404">
            <v>42166</v>
          </cell>
          <cell r="I404">
            <v>42166</v>
          </cell>
        </row>
        <row r="405">
          <cell r="F405" t="str">
            <v>노무비</v>
          </cell>
          <cell r="H405">
            <v>0</v>
          </cell>
          <cell r="I405">
            <v>0</v>
          </cell>
        </row>
        <row r="406">
          <cell r="F406" t="str">
            <v>경비</v>
          </cell>
          <cell r="H406">
            <v>0</v>
          </cell>
          <cell r="I406">
            <v>0</v>
          </cell>
        </row>
        <row r="407">
          <cell r="F407" t="str">
            <v>계</v>
          </cell>
          <cell r="H407">
            <v>42166</v>
          </cell>
          <cell r="I407">
            <v>42166</v>
          </cell>
        </row>
        <row r="408">
          <cell r="B408">
            <v>103</v>
          </cell>
          <cell r="C408" t="str">
            <v>변압기</v>
          </cell>
          <cell r="D408" t="str">
            <v>3φ100KVA</v>
          </cell>
          <cell r="E408" t="str">
            <v>대</v>
          </cell>
          <cell r="F408" t="str">
            <v>재료비</v>
          </cell>
          <cell r="G408">
            <v>1</v>
          </cell>
          <cell r="H408">
            <v>0</v>
          </cell>
          <cell r="I408">
            <v>0</v>
          </cell>
        </row>
        <row r="409">
          <cell r="F409" t="str">
            <v>노무비</v>
          </cell>
          <cell r="H409">
            <v>0</v>
          </cell>
          <cell r="I409">
            <v>0</v>
          </cell>
        </row>
        <row r="410">
          <cell r="F410" t="str">
            <v>경비</v>
          </cell>
          <cell r="H410">
            <v>0</v>
          </cell>
          <cell r="I410">
            <v>0</v>
          </cell>
        </row>
        <row r="411">
          <cell r="F411" t="str">
            <v>계</v>
          </cell>
          <cell r="H411">
            <v>0</v>
          </cell>
          <cell r="I411">
            <v>0</v>
          </cell>
        </row>
        <row r="412">
          <cell r="B412">
            <v>104</v>
          </cell>
          <cell r="C412" t="str">
            <v>변압기</v>
          </cell>
          <cell r="D412" t="str">
            <v>3φ500KVA</v>
          </cell>
          <cell r="E412" t="str">
            <v>대</v>
          </cell>
          <cell r="F412" t="str">
            <v>재료비</v>
          </cell>
          <cell r="G412">
            <v>1</v>
          </cell>
          <cell r="H412">
            <v>0</v>
          </cell>
          <cell r="I412">
            <v>0</v>
          </cell>
        </row>
        <row r="413">
          <cell r="F413" t="str">
            <v>노무비</v>
          </cell>
          <cell r="H413">
            <v>0</v>
          </cell>
          <cell r="I413">
            <v>0</v>
          </cell>
        </row>
        <row r="414">
          <cell r="F414" t="str">
            <v>경비</v>
          </cell>
          <cell r="H414">
            <v>0</v>
          </cell>
          <cell r="I414">
            <v>0</v>
          </cell>
        </row>
        <row r="415">
          <cell r="F415" t="str">
            <v>계</v>
          </cell>
          <cell r="H415">
            <v>0</v>
          </cell>
          <cell r="I415">
            <v>0</v>
          </cell>
        </row>
        <row r="416">
          <cell r="B416">
            <v>105</v>
          </cell>
          <cell r="C416" t="str">
            <v>근가</v>
          </cell>
          <cell r="D416" t="str">
            <v>1.2M-90KG</v>
          </cell>
          <cell r="E416" t="str">
            <v>본</v>
          </cell>
          <cell r="F416" t="str">
            <v>재료비</v>
          </cell>
          <cell r="G416">
            <v>3</v>
          </cell>
          <cell r="H416">
            <v>3428</v>
          </cell>
          <cell r="I416">
            <v>10284</v>
          </cell>
        </row>
        <row r="417">
          <cell r="F417" t="str">
            <v>노무비</v>
          </cell>
          <cell r="H417">
            <v>0</v>
          </cell>
          <cell r="I417">
            <v>0</v>
          </cell>
        </row>
        <row r="418">
          <cell r="F418" t="str">
            <v>경비</v>
          </cell>
          <cell r="H418">
            <v>0</v>
          </cell>
          <cell r="I418">
            <v>0</v>
          </cell>
        </row>
        <row r="419">
          <cell r="F419" t="str">
            <v>계</v>
          </cell>
          <cell r="H419">
            <v>3428</v>
          </cell>
          <cell r="I419">
            <v>10284</v>
          </cell>
        </row>
        <row r="420">
          <cell r="B420">
            <v>106</v>
          </cell>
          <cell r="C420" t="str">
            <v>근가U-BOLT</v>
          </cell>
          <cell r="D420" t="str">
            <v>360-590</v>
          </cell>
          <cell r="E420" t="str">
            <v>개</v>
          </cell>
          <cell r="F420" t="str">
            <v>재료비</v>
          </cell>
          <cell r="G420">
            <v>3</v>
          </cell>
          <cell r="H420">
            <v>3209</v>
          </cell>
          <cell r="I420">
            <v>9627</v>
          </cell>
        </row>
        <row r="421">
          <cell r="F421" t="str">
            <v>노무비</v>
          </cell>
          <cell r="H421">
            <v>0</v>
          </cell>
          <cell r="I421">
            <v>0</v>
          </cell>
        </row>
        <row r="422">
          <cell r="F422" t="str">
            <v>경비</v>
          </cell>
          <cell r="H422">
            <v>0</v>
          </cell>
          <cell r="I422">
            <v>0</v>
          </cell>
        </row>
        <row r="423">
          <cell r="F423" t="str">
            <v>계</v>
          </cell>
          <cell r="H423">
            <v>3209</v>
          </cell>
          <cell r="I423">
            <v>9627</v>
          </cell>
        </row>
        <row r="424">
          <cell r="B424">
            <v>107</v>
          </cell>
          <cell r="C424" t="str">
            <v>CE</v>
          </cell>
          <cell r="D424" t="str">
            <v>8#농형망</v>
          </cell>
          <cell r="E424" t="str">
            <v>식</v>
          </cell>
          <cell r="F424" t="str">
            <v>재료비</v>
          </cell>
          <cell r="G424">
            <v>1</v>
          </cell>
          <cell r="H424">
            <v>348900</v>
          </cell>
          <cell r="I424">
            <v>348900</v>
          </cell>
        </row>
        <row r="425">
          <cell r="F425" t="str">
            <v>노무비</v>
          </cell>
          <cell r="H425">
            <v>0</v>
          </cell>
          <cell r="I425">
            <v>0</v>
          </cell>
        </row>
        <row r="426">
          <cell r="F426" t="str">
            <v>경비</v>
          </cell>
          <cell r="H426">
            <v>0</v>
          </cell>
          <cell r="I426">
            <v>0</v>
          </cell>
        </row>
        <row r="427">
          <cell r="F427" t="str">
            <v>계</v>
          </cell>
          <cell r="H427">
            <v>348900</v>
          </cell>
          <cell r="I427">
            <v>348900</v>
          </cell>
        </row>
        <row r="428">
          <cell r="B428">
            <v>108</v>
          </cell>
          <cell r="C428" t="str">
            <v>접지봉</v>
          </cell>
          <cell r="D428" t="str">
            <v>16φ*1800MM</v>
          </cell>
          <cell r="E428" t="str">
            <v>개</v>
          </cell>
          <cell r="F428" t="str">
            <v>재료비</v>
          </cell>
          <cell r="G428">
            <v>70</v>
          </cell>
          <cell r="H428">
            <v>3140</v>
          </cell>
          <cell r="I428">
            <v>219800</v>
          </cell>
        </row>
        <row r="429">
          <cell r="F429" t="str">
            <v>노무비</v>
          </cell>
          <cell r="H429">
            <v>0</v>
          </cell>
          <cell r="I429">
            <v>0</v>
          </cell>
        </row>
        <row r="430">
          <cell r="F430" t="str">
            <v>경비</v>
          </cell>
          <cell r="H430">
            <v>0</v>
          </cell>
          <cell r="I430">
            <v>0</v>
          </cell>
        </row>
        <row r="431">
          <cell r="F431" t="str">
            <v>계</v>
          </cell>
          <cell r="H431">
            <v>3140</v>
          </cell>
          <cell r="I431">
            <v>219800</v>
          </cell>
        </row>
        <row r="432">
          <cell r="B432">
            <v>109</v>
          </cell>
          <cell r="C432" t="str">
            <v>투광등기구</v>
          </cell>
          <cell r="D432" t="str">
            <v>MH175W</v>
          </cell>
          <cell r="E432" t="str">
            <v>개</v>
          </cell>
          <cell r="F432" t="str">
            <v>재료비</v>
          </cell>
          <cell r="G432">
            <v>2</v>
          </cell>
          <cell r="H432">
            <v>36983</v>
          </cell>
          <cell r="I432">
            <v>73966</v>
          </cell>
        </row>
        <row r="433">
          <cell r="F433" t="str">
            <v>노무비</v>
          </cell>
          <cell r="H433">
            <v>0</v>
          </cell>
          <cell r="I433">
            <v>0</v>
          </cell>
        </row>
        <row r="434">
          <cell r="F434" t="str">
            <v>경비</v>
          </cell>
          <cell r="H434">
            <v>0</v>
          </cell>
          <cell r="I434">
            <v>0</v>
          </cell>
        </row>
        <row r="435">
          <cell r="F435" t="str">
            <v>계</v>
          </cell>
          <cell r="H435">
            <v>36983</v>
          </cell>
          <cell r="I435">
            <v>73966</v>
          </cell>
        </row>
        <row r="436">
          <cell r="B436">
            <v>110</v>
          </cell>
          <cell r="C436" t="str">
            <v>전선</v>
          </cell>
          <cell r="D436" t="str">
            <v>GV 38MM²</v>
          </cell>
          <cell r="E436" t="str">
            <v>M</v>
          </cell>
          <cell r="F436" t="str">
            <v>재료비</v>
          </cell>
          <cell r="G436">
            <v>50</v>
          </cell>
          <cell r="H436">
            <v>708</v>
          </cell>
          <cell r="I436">
            <v>35400</v>
          </cell>
        </row>
        <row r="437">
          <cell r="F437" t="str">
            <v>노무비</v>
          </cell>
          <cell r="H437">
            <v>0</v>
          </cell>
          <cell r="I437">
            <v>0</v>
          </cell>
        </row>
        <row r="438">
          <cell r="F438" t="str">
            <v>경비</v>
          </cell>
          <cell r="H438">
            <v>0</v>
          </cell>
          <cell r="I438">
            <v>0</v>
          </cell>
        </row>
        <row r="439">
          <cell r="F439" t="str">
            <v>계</v>
          </cell>
          <cell r="H439">
            <v>708</v>
          </cell>
          <cell r="I439">
            <v>35400</v>
          </cell>
        </row>
        <row r="440">
          <cell r="B440">
            <v>111</v>
          </cell>
          <cell r="C440" t="str">
            <v>전선관</v>
          </cell>
          <cell r="D440" t="str">
            <v>HI-PVC 104C</v>
          </cell>
          <cell r="E440" t="str">
            <v>M</v>
          </cell>
          <cell r="F440" t="str">
            <v>재료비</v>
          </cell>
          <cell r="G440">
            <v>30</v>
          </cell>
          <cell r="H440">
            <v>1708</v>
          </cell>
          <cell r="I440">
            <v>51240</v>
          </cell>
        </row>
        <row r="441">
          <cell r="F441" t="str">
            <v>노무비</v>
          </cell>
          <cell r="H441">
            <v>0</v>
          </cell>
          <cell r="I441">
            <v>0</v>
          </cell>
        </row>
        <row r="442">
          <cell r="F442" t="str">
            <v>경비</v>
          </cell>
          <cell r="H442">
            <v>0</v>
          </cell>
          <cell r="I442">
            <v>0</v>
          </cell>
        </row>
        <row r="443">
          <cell r="F443" t="str">
            <v>계</v>
          </cell>
          <cell r="H443">
            <v>1708</v>
          </cell>
          <cell r="I443">
            <v>51240</v>
          </cell>
        </row>
        <row r="444">
          <cell r="B444">
            <v>112</v>
          </cell>
          <cell r="C444" t="str">
            <v>전선관</v>
          </cell>
          <cell r="D444" t="str">
            <v>HI-PVC 28C</v>
          </cell>
          <cell r="E444" t="str">
            <v>M</v>
          </cell>
          <cell r="F444" t="str">
            <v>재료비</v>
          </cell>
          <cell r="G444">
            <v>15</v>
          </cell>
          <cell r="H444">
            <v>279</v>
          </cell>
          <cell r="I444">
            <v>4185</v>
          </cell>
        </row>
        <row r="445">
          <cell r="F445" t="str">
            <v>노무비</v>
          </cell>
          <cell r="H445">
            <v>0</v>
          </cell>
          <cell r="I445">
            <v>0</v>
          </cell>
        </row>
        <row r="446">
          <cell r="F446" t="str">
            <v>경비</v>
          </cell>
          <cell r="H446">
            <v>0</v>
          </cell>
          <cell r="I446">
            <v>0</v>
          </cell>
        </row>
        <row r="447">
          <cell r="F447" t="str">
            <v>계</v>
          </cell>
          <cell r="H447">
            <v>279</v>
          </cell>
          <cell r="I447">
            <v>4185</v>
          </cell>
        </row>
        <row r="448">
          <cell r="B448">
            <v>113</v>
          </cell>
          <cell r="C448" t="str">
            <v>케이블</v>
          </cell>
          <cell r="D448" t="str">
            <v>CVV 5.5MM²/7C</v>
          </cell>
          <cell r="E448" t="str">
            <v>M</v>
          </cell>
          <cell r="F448" t="str">
            <v>재료비</v>
          </cell>
          <cell r="G448">
            <v>15</v>
          </cell>
          <cell r="H448">
            <v>745</v>
          </cell>
          <cell r="I448">
            <v>11175</v>
          </cell>
        </row>
        <row r="449">
          <cell r="F449" t="str">
            <v>노무비</v>
          </cell>
          <cell r="H449">
            <v>0</v>
          </cell>
          <cell r="I449">
            <v>0</v>
          </cell>
        </row>
        <row r="450">
          <cell r="F450" t="str">
            <v>경비</v>
          </cell>
          <cell r="H450">
            <v>0</v>
          </cell>
          <cell r="I450">
            <v>0</v>
          </cell>
        </row>
        <row r="451">
          <cell r="F451" t="str">
            <v>계</v>
          </cell>
          <cell r="H451">
            <v>745</v>
          </cell>
          <cell r="I451">
            <v>11175</v>
          </cell>
        </row>
        <row r="452">
          <cell r="B452">
            <v>114</v>
          </cell>
          <cell r="C452" t="str">
            <v>케이블</v>
          </cell>
          <cell r="D452" t="str">
            <v>CV 100MM²/1C</v>
          </cell>
          <cell r="E452" t="str">
            <v>M</v>
          </cell>
          <cell r="F452" t="str">
            <v>재료비</v>
          </cell>
          <cell r="G452">
            <v>60</v>
          </cell>
          <cell r="H452">
            <v>1520</v>
          </cell>
          <cell r="I452">
            <v>91200</v>
          </cell>
        </row>
        <row r="453">
          <cell r="F453" t="str">
            <v>노무비</v>
          </cell>
          <cell r="H453">
            <v>0</v>
          </cell>
          <cell r="I453">
            <v>0</v>
          </cell>
        </row>
        <row r="454">
          <cell r="F454" t="str">
            <v>경비</v>
          </cell>
          <cell r="H454">
            <v>0</v>
          </cell>
          <cell r="I454">
            <v>0</v>
          </cell>
        </row>
        <row r="455">
          <cell r="F455" t="str">
            <v>계</v>
          </cell>
          <cell r="H455">
            <v>1520</v>
          </cell>
          <cell r="I455">
            <v>91200</v>
          </cell>
        </row>
        <row r="456">
          <cell r="B456">
            <v>115</v>
          </cell>
          <cell r="C456" t="str">
            <v>케이블</v>
          </cell>
          <cell r="D456" t="str">
            <v>CV 250MM²/1C</v>
          </cell>
          <cell r="E456" t="str">
            <v>M</v>
          </cell>
          <cell r="F456" t="str">
            <v>재료비</v>
          </cell>
          <cell r="G456">
            <v>120</v>
          </cell>
          <cell r="H456">
            <v>4043</v>
          </cell>
          <cell r="I456">
            <v>485160</v>
          </cell>
        </row>
        <row r="457">
          <cell r="F457" t="str">
            <v>노무비</v>
          </cell>
          <cell r="H457">
            <v>0</v>
          </cell>
          <cell r="I457">
            <v>0</v>
          </cell>
        </row>
        <row r="458">
          <cell r="F458" t="str">
            <v>경비</v>
          </cell>
          <cell r="H458">
            <v>0</v>
          </cell>
          <cell r="I458">
            <v>0</v>
          </cell>
        </row>
        <row r="459">
          <cell r="F459" t="str">
            <v>계</v>
          </cell>
          <cell r="H459">
            <v>4043</v>
          </cell>
          <cell r="I459">
            <v>485160</v>
          </cell>
        </row>
        <row r="460">
          <cell r="B460">
            <v>116</v>
          </cell>
          <cell r="C460" t="str">
            <v>OC WIRE</v>
          </cell>
          <cell r="D460" t="str">
            <v>5MM</v>
          </cell>
          <cell r="E460" t="str">
            <v>M</v>
          </cell>
          <cell r="F460" t="str">
            <v>재료비</v>
          </cell>
          <cell r="G460">
            <v>70</v>
          </cell>
          <cell r="H460">
            <v>1046</v>
          </cell>
          <cell r="I460">
            <v>73220</v>
          </cell>
        </row>
        <row r="461">
          <cell r="F461" t="str">
            <v>노무비</v>
          </cell>
          <cell r="H461">
            <v>0</v>
          </cell>
          <cell r="I461">
            <v>0</v>
          </cell>
        </row>
        <row r="462">
          <cell r="F462" t="str">
            <v>경비</v>
          </cell>
          <cell r="H462">
            <v>0</v>
          </cell>
          <cell r="I462">
            <v>0</v>
          </cell>
        </row>
        <row r="463">
          <cell r="F463" t="str">
            <v>계</v>
          </cell>
          <cell r="H463">
            <v>1046</v>
          </cell>
          <cell r="I463">
            <v>73220</v>
          </cell>
        </row>
        <row r="464">
          <cell r="B464">
            <v>117</v>
          </cell>
          <cell r="C464" t="str">
            <v>계량가함</v>
          </cell>
          <cell r="E464" t="str">
            <v>면</v>
          </cell>
          <cell r="F464" t="str">
            <v>재료비</v>
          </cell>
          <cell r="G464">
            <v>1</v>
          </cell>
          <cell r="H464">
            <v>16049</v>
          </cell>
          <cell r="I464">
            <v>16049</v>
          </cell>
        </row>
        <row r="465">
          <cell r="F465" t="str">
            <v>노무비</v>
          </cell>
          <cell r="H465">
            <v>0</v>
          </cell>
          <cell r="I465">
            <v>0</v>
          </cell>
        </row>
        <row r="466">
          <cell r="F466" t="str">
            <v>경비</v>
          </cell>
          <cell r="H466">
            <v>0</v>
          </cell>
          <cell r="I466">
            <v>0</v>
          </cell>
        </row>
        <row r="467">
          <cell r="F467" t="str">
            <v>계</v>
          </cell>
          <cell r="H467">
            <v>16049</v>
          </cell>
          <cell r="I467">
            <v>16049</v>
          </cell>
        </row>
        <row r="468">
          <cell r="B468">
            <v>118</v>
          </cell>
          <cell r="C468" t="str">
            <v>옥외형저압반</v>
          </cell>
          <cell r="D468" t="str">
            <v>방우형(P-100)</v>
          </cell>
          <cell r="E468" t="str">
            <v>면</v>
          </cell>
          <cell r="F468" t="str">
            <v>재료비</v>
          </cell>
          <cell r="G468">
            <v>1</v>
          </cell>
          <cell r="H468">
            <v>1009018</v>
          </cell>
          <cell r="I468">
            <v>1009018</v>
          </cell>
        </row>
        <row r="469">
          <cell r="F469" t="str">
            <v>노무비</v>
          </cell>
          <cell r="H469">
            <v>0</v>
          </cell>
          <cell r="I469">
            <v>0</v>
          </cell>
        </row>
        <row r="470">
          <cell r="F470" t="str">
            <v>경비</v>
          </cell>
          <cell r="H470">
            <v>0</v>
          </cell>
          <cell r="I470">
            <v>0</v>
          </cell>
        </row>
        <row r="471">
          <cell r="F471" t="str">
            <v>계</v>
          </cell>
          <cell r="H471">
            <v>1009018</v>
          </cell>
          <cell r="I471">
            <v>1009018</v>
          </cell>
        </row>
        <row r="472">
          <cell r="B472">
            <v>119</v>
          </cell>
          <cell r="C472" t="str">
            <v>옥외형저압반</v>
          </cell>
          <cell r="D472" t="str">
            <v>방우형(P-500)</v>
          </cell>
          <cell r="E472" t="str">
            <v>면</v>
          </cell>
          <cell r="F472" t="str">
            <v>재료비</v>
          </cell>
          <cell r="G472">
            <v>1</v>
          </cell>
          <cell r="H472">
            <v>2937458</v>
          </cell>
          <cell r="I472">
            <v>2937458</v>
          </cell>
        </row>
        <row r="473">
          <cell r="F473" t="str">
            <v>노무비</v>
          </cell>
          <cell r="H473">
            <v>0</v>
          </cell>
          <cell r="I473">
            <v>0</v>
          </cell>
        </row>
        <row r="474">
          <cell r="F474" t="str">
            <v>경비</v>
          </cell>
          <cell r="H474">
            <v>0</v>
          </cell>
          <cell r="I474">
            <v>0</v>
          </cell>
        </row>
        <row r="475">
          <cell r="F475" t="str">
            <v>계</v>
          </cell>
          <cell r="H475">
            <v>2937458</v>
          </cell>
          <cell r="I475">
            <v>2937458</v>
          </cell>
        </row>
        <row r="476">
          <cell r="B476">
            <v>120</v>
          </cell>
          <cell r="C476" t="str">
            <v>별첨볼트</v>
          </cell>
          <cell r="D476" t="str">
            <v>16*160</v>
          </cell>
          <cell r="E476" t="str">
            <v>개</v>
          </cell>
          <cell r="F476" t="str">
            <v>재료비</v>
          </cell>
          <cell r="G476">
            <v>75</v>
          </cell>
          <cell r="H476">
            <v>383</v>
          </cell>
          <cell r="I476">
            <v>28725</v>
          </cell>
        </row>
        <row r="477">
          <cell r="F477" t="str">
            <v>노무비</v>
          </cell>
          <cell r="H477">
            <v>0</v>
          </cell>
          <cell r="I477">
            <v>0</v>
          </cell>
        </row>
        <row r="478">
          <cell r="F478" t="str">
            <v>경비</v>
          </cell>
          <cell r="H478">
            <v>0</v>
          </cell>
          <cell r="I478">
            <v>0</v>
          </cell>
        </row>
        <row r="479">
          <cell r="F479" t="str">
            <v>계</v>
          </cell>
          <cell r="H479">
            <v>383</v>
          </cell>
          <cell r="I479">
            <v>28725</v>
          </cell>
        </row>
        <row r="480">
          <cell r="B480">
            <v>121</v>
          </cell>
          <cell r="C480" t="str">
            <v>압착터미날</v>
          </cell>
          <cell r="D480" t="str">
            <v>10MM²</v>
          </cell>
          <cell r="E480" t="str">
            <v>개</v>
          </cell>
          <cell r="F480" t="str">
            <v>재료비</v>
          </cell>
          <cell r="G480">
            <v>8</v>
          </cell>
          <cell r="H480">
            <v>244</v>
          </cell>
          <cell r="I480">
            <v>1952</v>
          </cell>
        </row>
        <row r="481">
          <cell r="F481" t="str">
            <v>노무비</v>
          </cell>
          <cell r="H481">
            <v>0</v>
          </cell>
          <cell r="I481">
            <v>0</v>
          </cell>
        </row>
        <row r="482">
          <cell r="F482" t="str">
            <v>경비</v>
          </cell>
          <cell r="H482">
            <v>0</v>
          </cell>
          <cell r="I482">
            <v>0</v>
          </cell>
        </row>
        <row r="483">
          <cell r="F483" t="str">
            <v>계</v>
          </cell>
          <cell r="H483">
            <v>244</v>
          </cell>
          <cell r="I483">
            <v>1952</v>
          </cell>
        </row>
        <row r="484">
          <cell r="B484">
            <v>122</v>
          </cell>
          <cell r="C484" t="str">
            <v>압착터미날</v>
          </cell>
          <cell r="D484" t="str">
            <v>250MM²</v>
          </cell>
          <cell r="E484" t="str">
            <v>개</v>
          </cell>
          <cell r="F484" t="str">
            <v>재료비</v>
          </cell>
          <cell r="G484">
            <v>16</v>
          </cell>
          <cell r="H484">
            <v>942</v>
          </cell>
          <cell r="I484">
            <v>15072</v>
          </cell>
        </row>
        <row r="485">
          <cell r="F485" t="str">
            <v>노무비</v>
          </cell>
          <cell r="H485">
            <v>0</v>
          </cell>
          <cell r="I485">
            <v>0</v>
          </cell>
        </row>
        <row r="486">
          <cell r="F486" t="str">
            <v>경비</v>
          </cell>
          <cell r="H486">
            <v>0</v>
          </cell>
          <cell r="I486">
            <v>0</v>
          </cell>
        </row>
        <row r="487">
          <cell r="F487" t="str">
            <v>계</v>
          </cell>
          <cell r="H487">
            <v>942</v>
          </cell>
          <cell r="I487">
            <v>15072</v>
          </cell>
        </row>
        <row r="488">
          <cell r="B488">
            <v>123</v>
          </cell>
          <cell r="C488" t="str">
            <v>분기슬리브</v>
          </cell>
          <cell r="D488" t="str">
            <v>58-58</v>
          </cell>
          <cell r="E488" t="str">
            <v>개</v>
          </cell>
          <cell r="F488" t="str">
            <v>재료비</v>
          </cell>
          <cell r="G488">
            <v>3</v>
          </cell>
          <cell r="H488">
            <v>662</v>
          </cell>
          <cell r="I488">
            <v>1986</v>
          </cell>
        </row>
        <row r="489">
          <cell r="F489" t="str">
            <v>노무비</v>
          </cell>
          <cell r="H489">
            <v>0</v>
          </cell>
          <cell r="I489">
            <v>0</v>
          </cell>
        </row>
        <row r="490">
          <cell r="F490" t="str">
            <v>경비</v>
          </cell>
          <cell r="H490">
            <v>0</v>
          </cell>
          <cell r="I490">
            <v>0</v>
          </cell>
        </row>
        <row r="491">
          <cell r="F491" t="str">
            <v>계</v>
          </cell>
          <cell r="H491">
            <v>662</v>
          </cell>
          <cell r="I491">
            <v>1986</v>
          </cell>
        </row>
        <row r="492">
          <cell r="B492">
            <v>124</v>
          </cell>
          <cell r="C492" t="str">
            <v>분기슬리브</v>
          </cell>
          <cell r="D492" t="str">
            <v>32-58</v>
          </cell>
          <cell r="E492" t="str">
            <v>개</v>
          </cell>
          <cell r="F492" t="str">
            <v>재료비</v>
          </cell>
          <cell r="G492">
            <v>9</v>
          </cell>
          <cell r="H492">
            <v>481</v>
          </cell>
          <cell r="I492">
            <v>4329</v>
          </cell>
        </row>
        <row r="493">
          <cell r="F493" t="str">
            <v>노무비</v>
          </cell>
          <cell r="H493">
            <v>0</v>
          </cell>
          <cell r="I493">
            <v>0</v>
          </cell>
        </row>
        <row r="494">
          <cell r="F494" t="str">
            <v>경비</v>
          </cell>
          <cell r="H494">
            <v>0</v>
          </cell>
          <cell r="I494">
            <v>0</v>
          </cell>
        </row>
        <row r="495">
          <cell r="F495" t="str">
            <v>계</v>
          </cell>
          <cell r="H495">
            <v>481</v>
          </cell>
          <cell r="I495">
            <v>4329</v>
          </cell>
        </row>
        <row r="496">
          <cell r="B496">
            <v>125</v>
          </cell>
          <cell r="C496" t="str">
            <v>안전표지판</v>
          </cell>
          <cell r="E496" t="str">
            <v>개</v>
          </cell>
          <cell r="F496" t="str">
            <v>재료비</v>
          </cell>
          <cell r="G496">
            <v>5</v>
          </cell>
          <cell r="H496">
            <v>2093</v>
          </cell>
          <cell r="I496">
            <v>10465</v>
          </cell>
        </row>
        <row r="497">
          <cell r="F497" t="str">
            <v>노무비</v>
          </cell>
          <cell r="H497">
            <v>0</v>
          </cell>
          <cell r="I497">
            <v>0</v>
          </cell>
        </row>
        <row r="498">
          <cell r="F498" t="str">
            <v>경비</v>
          </cell>
          <cell r="H498">
            <v>0</v>
          </cell>
          <cell r="I498">
            <v>0</v>
          </cell>
        </row>
        <row r="499">
          <cell r="F499" t="str">
            <v>계</v>
          </cell>
          <cell r="H499">
            <v>2093</v>
          </cell>
          <cell r="I499">
            <v>10465</v>
          </cell>
        </row>
        <row r="500">
          <cell r="B500">
            <v>126</v>
          </cell>
          <cell r="C500" t="str">
            <v>부속품비</v>
          </cell>
          <cell r="D500" t="str">
            <v>배관의15%</v>
          </cell>
          <cell r="E500" t="str">
            <v>식</v>
          </cell>
          <cell r="F500" t="str">
            <v>재료비</v>
          </cell>
          <cell r="G500">
            <v>1</v>
          </cell>
          <cell r="H500">
            <v>8319</v>
          </cell>
          <cell r="I500">
            <v>8319</v>
          </cell>
        </row>
        <row r="501">
          <cell r="F501" t="str">
            <v>노무비</v>
          </cell>
          <cell r="H501">
            <v>0</v>
          </cell>
          <cell r="I501">
            <v>0</v>
          </cell>
        </row>
        <row r="502">
          <cell r="F502" t="str">
            <v>경비</v>
          </cell>
          <cell r="H502">
            <v>0</v>
          </cell>
          <cell r="I502">
            <v>0</v>
          </cell>
        </row>
        <row r="503">
          <cell r="F503" t="str">
            <v>계</v>
          </cell>
          <cell r="H503">
            <v>8319</v>
          </cell>
          <cell r="I503">
            <v>8319</v>
          </cell>
        </row>
        <row r="504">
          <cell r="B504">
            <v>127</v>
          </cell>
          <cell r="C504" t="str">
            <v>잡자재비</v>
          </cell>
          <cell r="D504" t="str">
            <v>배관,배선의2%</v>
          </cell>
          <cell r="E504" t="str">
            <v>식</v>
          </cell>
          <cell r="F504" t="str">
            <v>재료비</v>
          </cell>
          <cell r="G504">
            <v>1</v>
          </cell>
          <cell r="H504">
            <v>12860</v>
          </cell>
          <cell r="I504">
            <v>12860</v>
          </cell>
        </row>
        <row r="505">
          <cell r="F505" t="str">
            <v>노무비</v>
          </cell>
          <cell r="H505">
            <v>0</v>
          </cell>
          <cell r="I505">
            <v>0</v>
          </cell>
        </row>
        <row r="506">
          <cell r="F506" t="str">
            <v>경비</v>
          </cell>
          <cell r="H506">
            <v>0</v>
          </cell>
          <cell r="I506">
            <v>0</v>
          </cell>
        </row>
        <row r="507">
          <cell r="F507" t="str">
            <v>계</v>
          </cell>
          <cell r="H507">
            <v>12860</v>
          </cell>
          <cell r="I507">
            <v>12860</v>
          </cell>
        </row>
        <row r="508">
          <cell r="B508">
            <v>128</v>
          </cell>
          <cell r="C508" t="str">
            <v>노무비</v>
          </cell>
          <cell r="D508" t="str">
            <v>배전전공</v>
          </cell>
          <cell r="E508" t="str">
            <v>인</v>
          </cell>
          <cell r="F508" t="str">
            <v>재료비</v>
          </cell>
          <cell r="G508">
            <v>22.3</v>
          </cell>
          <cell r="H508">
            <v>0</v>
          </cell>
          <cell r="I508">
            <v>0</v>
          </cell>
        </row>
        <row r="509">
          <cell r="F509" t="str">
            <v>노무비</v>
          </cell>
          <cell r="H509">
            <v>123241</v>
          </cell>
          <cell r="I509">
            <v>2748274.3000000003</v>
          </cell>
        </row>
        <row r="510">
          <cell r="F510" t="str">
            <v>경비</v>
          </cell>
          <cell r="H510">
            <v>0</v>
          </cell>
          <cell r="I510">
            <v>0</v>
          </cell>
        </row>
        <row r="511">
          <cell r="F511" t="str">
            <v>계</v>
          </cell>
          <cell r="H511">
            <v>123241</v>
          </cell>
          <cell r="I511">
            <v>2748274.3000000003</v>
          </cell>
        </row>
        <row r="512">
          <cell r="B512">
            <v>129</v>
          </cell>
          <cell r="C512" t="str">
            <v>노무비</v>
          </cell>
          <cell r="D512" t="str">
            <v>내선전공</v>
          </cell>
          <cell r="E512" t="str">
            <v>인</v>
          </cell>
          <cell r="F512" t="str">
            <v>재료비</v>
          </cell>
          <cell r="G512">
            <v>43.2</v>
          </cell>
          <cell r="H512">
            <v>0</v>
          </cell>
          <cell r="I512">
            <v>0</v>
          </cell>
        </row>
        <row r="513">
          <cell r="F513" t="str">
            <v>노무비</v>
          </cell>
          <cell r="H513">
            <v>33432</v>
          </cell>
          <cell r="I513">
            <v>1444262.4000000001</v>
          </cell>
        </row>
        <row r="514">
          <cell r="F514" t="str">
            <v>경비</v>
          </cell>
          <cell r="H514">
            <v>0</v>
          </cell>
          <cell r="I514">
            <v>0</v>
          </cell>
        </row>
        <row r="515">
          <cell r="F515" t="str">
            <v>계</v>
          </cell>
          <cell r="H515">
            <v>33432</v>
          </cell>
          <cell r="I515">
            <v>1444262.4000000001</v>
          </cell>
        </row>
        <row r="516">
          <cell r="B516">
            <v>130</v>
          </cell>
          <cell r="C516" t="str">
            <v>노무비</v>
          </cell>
          <cell r="D516" t="str">
            <v>저압캐이블공</v>
          </cell>
          <cell r="E516" t="str">
            <v>인</v>
          </cell>
          <cell r="F516" t="str">
            <v>재료비</v>
          </cell>
          <cell r="G516">
            <v>27.2</v>
          </cell>
          <cell r="H516">
            <v>0</v>
          </cell>
          <cell r="I516">
            <v>0</v>
          </cell>
        </row>
        <row r="517">
          <cell r="F517" t="str">
            <v>노무비</v>
          </cell>
          <cell r="H517">
            <v>41272</v>
          </cell>
          <cell r="I517">
            <v>1122598.3999999999</v>
          </cell>
        </row>
        <row r="518">
          <cell r="F518" t="str">
            <v>경비</v>
          </cell>
          <cell r="H518">
            <v>0</v>
          </cell>
          <cell r="I518">
            <v>0</v>
          </cell>
        </row>
        <row r="519">
          <cell r="F519" t="str">
            <v>계</v>
          </cell>
          <cell r="H519">
            <v>41272</v>
          </cell>
          <cell r="I519">
            <v>1122598.3999999999</v>
          </cell>
        </row>
        <row r="520">
          <cell r="B520">
            <v>131</v>
          </cell>
          <cell r="C520" t="str">
            <v>노무비</v>
          </cell>
          <cell r="D520" t="str">
            <v>보통인부</v>
          </cell>
          <cell r="E520" t="str">
            <v>인</v>
          </cell>
          <cell r="F520" t="str">
            <v>재료비</v>
          </cell>
          <cell r="G520">
            <v>26.8</v>
          </cell>
          <cell r="H520">
            <v>0</v>
          </cell>
          <cell r="I520">
            <v>0</v>
          </cell>
        </row>
        <row r="521">
          <cell r="F521" t="str">
            <v>노무비</v>
          </cell>
          <cell r="H521">
            <v>23554</v>
          </cell>
          <cell r="I521">
            <v>631247.20000000007</v>
          </cell>
        </row>
        <row r="522">
          <cell r="F522" t="str">
            <v>경비</v>
          </cell>
          <cell r="H522">
            <v>0</v>
          </cell>
          <cell r="I522">
            <v>0</v>
          </cell>
        </row>
        <row r="523">
          <cell r="F523" t="str">
            <v>계</v>
          </cell>
          <cell r="H523">
            <v>23554</v>
          </cell>
          <cell r="I523">
            <v>631247.20000000007</v>
          </cell>
        </row>
        <row r="524">
          <cell r="B524">
            <v>132</v>
          </cell>
          <cell r="C524" t="str">
            <v>노무비</v>
          </cell>
          <cell r="D524" t="str">
            <v>특별인부</v>
          </cell>
          <cell r="E524" t="str">
            <v>인</v>
          </cell>
          <cell r="F524" t="str">
            <v>재료비</v>
          </cell>
          <cell r="G524">
            <v>1.2</v>
          </cell>
          <cell r="H524">
            <v>0</v>
          </cell>
          <cell r="I524">
            <v>0</v>
          </cell>
        </row>
        <row r="525">
          <cell r="F525" t="str">
            <v>노무비</v>
          </cell>
          <cell r="H525">
            <v>33964</v>
          </cell>
          <cell r="I525">
            <v>40756.799999999996</v>
          </cell>
        </row>
        <row r="526">
          <cell r="F526" t="str">
            <v>경비</v>
          </cell>
          <cell r="H526">
            <v>0</v>
          </cell>
          <cell r="I526">
            <v>0</v>
          </cell>
        </row>
        <row r="527">
          <cell r="F527" t="str">
            <v>계</v>
          </cell>
          <cell r="H527">
            <v>33964</v>
          </cell>
          <cell r="I527">
            <v>40756.799999999996</v>
          </cell>
        </row>
        <row r="528">
          <cell r="B528">
            <v>133</v>
          </cell>
          <cell r="C528" t="str">
            <v>공구손료</v>
          </cell>
          <cell r="D528" t="str">
            <v>노무비의3%</v>
          </cell>
          <cell r="E528" t="str">
            <v>식</v>
          </cell>
          <cell r="F528" t="str">
            <v>재료비</v>
          </cell>
          <cell r="G528">
            <v>1</v>
          </cell>
          <cell r="H528">
            <v>0</v>
          </cell>
          <cell r="I528">
            <v>0</v>
          </cell>
        </row>
        <row r="529">
          <cell r="F529" t="str">
            <v>노무비</v>
          </cell>
          <cell r="H529">
            <v>179615</v>
          </cell>
          <cell r="I529">
            <v>179615</v>
          </cell>
        </row>
        <row r="530">
          <cell r="F530" t="str">
            <v>경비</v>
          </cell>
          <cell r="H530">
            <v>0</v>
          </cell>
          <cell r="I530">
            <v>0</v>
          </cell>
        </row>
        <row r="531">
          <cell r="F531" t="str">
            <v>계</v>
          </cell>
          <cell r="H531">
            <v>179615</v>
          </cell>
          <cell r="I531">
            <v>179615</v>
          </cell>
        </row>
        <row r="532">
          <cell r="B532">
            <v>134</v>
          </cell>
          <cell r="C532" t="str">
            <v>노무비</v>
          </cell>
          <cell r="D532" t="str">
            <v>배전전공</v>
          </cell>
          <cell r="E532" t="str">
            <v>인</v>
          </cell>
          <cell r="F532" t="str">
            <v>재료비</v>
          </cell>
          <cell r="G532">
            <v>11</v>
          </cell>
          <cell r="H532">
            <v>0</v>
          </cell>
          <cell r="I532">
            <v>0</v>
          </cell>
        </row>
        <row r="533">
          <cell r="F533" t="str">
            <v>노무비</v>
          </cell>
          <cell r="H533">
            <v>123241</v>
          </cell>
          <cell r="I533">
            <v>1355651</v>
          </cell>
        </row>
        <row r="534">
          <cell r="F534" t="str">
            <v>경비</v>
          </cell>
          <cell r="H534">
            <v>0</v>
          </cell>
          <cell r="I534">
            <v>0</v>
          </cell>
        </row>
        <row r="535">
          <cell r="F535" t="str">
            <v>계</v>
          </cell>
          <cell r="H535">
            <v>123241</v>
          </cell>
          <cell r="I535">
            <v>1355651</v>
          </cell>
        </row>
        <row r="536">
          <cell r="B536">
            <v>135</v>
          </cell>
          <cell r="C536" t="str">
            <v>노무비</v>
          </cell>
          <cell r="D536" t="str">
            <v>내선전공</v>
          </cell>
          <cell r="E536" t="str">
            <v>인</v>
          </cell>
          <cell r="F536" t="str">
            <v>재료비</v>
          </cell>
          <cell r="G536">
            <v>21</v>
          </cell>
          <cell r="H536">
            <v>0</v>
          </cell>
          <cell r="I536">
            <v>0</v>
          </cell>
        </row>
        <row r="537">
          <cell r="F537" t="str">
            <v>노무비</v>
          </cell>
          <cell r="H537">
            <v>33432</v>
          </cell>
          <cell r="I537">
            <v>702072</v>
          </cell>
        </row>
        <row r="538">
          <cell r="F538" t="str">
            <v>경비</v>
          </cell>
          <cell r="H538">
            <v>0</v>
          </cell>
          <cell r="I538">
            <v>0</v>
          </cell>
        </row>
        <row r="539">
          <cell r="F539" t="str">
            <v>계</v>
          </cell>
          <cell r="H539">
            <v>33432</v>
          </cell>
          <cell r="I539">
            <v>702072</v>
          </cell>
        </row>
        <row r="540">
          <cell r="B540">
            <v>136</v>
          </cell>
          <cell r="C540" t="str">
            <v>노무비</v>
          </cell>
          <cell r="D540" t="str">
            <v>저압케이블공</v>
          </cell>
          <cell r="E540" t="str">
            <v>인</v>
          </cell>
          <cell r="F540" t="str">
            <v>재료비</v>
          </cell>
          <cell r="G540">
            <v>13</v>
          </cell>
          <cell r="H540">
            <v>0</v>
          </cell>
          <cell r="I540">
            <v>0</v>
          </cell>
        </row>
        <row r="541">
          <cell r="F541" t="str">
            <v>노무비</v>
          </cell>
          <cell r="H541">
            <v>41272</v>
          </cell>
          <cell r="I541">
            <v>536536</v>
          </cell>
        </row>
        <row r="542">
          <cell r="F542" t="str">
            <v>경비</v>
          </cell>
          <cell r="H542">
            <v>0</v>
          </cell>
          <cell r="I542">
            <v>0</v>
          </cell>
        </row>
        <row r="543">
          <cell r="F543" t="str">
            <v>계</v>
          </cell>
          <cell r="H543">
            <v>41272</v>
          </cell>
          <cell r="I543">
            <v>536536</v>
          </cell>
        </row>
        <row r="544">
          <cell r="B544">
            <v>137</v>
          </cell>
          <cell r="C544" t="str">
            <v>노무비</v>
          </cell>
          <cell r="D544" t="str">
            <v>보통인부</v>
          </cell>
          <cell r="E544" t="str">
            <v>인</v>
          </cell>
          <cell r="F544" t="str">
            <v>재료비</v>
          </cell>
          <cell r="G544">
            <v>13</v>
          </cell>
          <cell r="H544">
            <v>0</v>
          </cell>
          <cell r="I544">
            <v>0</v>
          </cell>
        </row>
        <row r="545">
          <cell r="F545" t="str">
            <v>노무비</v>
          </cell>
          <cell r="H545">
            <v>23554</v>
          </cell>
          <cell r="I545">
            <v>306202</v>
          </cell>
        </row>
        <row r="546">
          <cell r="F546" t="str">
            <v>경비</v>
          </cell>
          <cell r="H546">
            <v>0</v>
          </cell>
          <cell r="I546">
            <v>0</v>
          </cell>
        </row>
        <row r="547">
          <cell r="F547" t="str">
            <v>계</v>
          </cell>
          <cell r="H547">
            <v>23554</v>
          </cell>
          <cell r="I547">
            <v>306202</v>
          </cell>
        </row>
        <row r="548">
          <cell r="B548">
            <v>138</v>
          </cell>
          <cell r="C548" t="str">
            <v>노무비</v>
          </cell>
          <cell r="D548" t="str">
            <v>특별인부</v>
          </cell>
          <cell r="E548" t="str">
            <v>인</v>
          </cell>
          <cell r="F548" t="str">
            <v>재료비</v>
          </cell>
          <cell r="G548">
            <v>0.5</v>
          </cell>
          <cell r="H548">
            <v>0</v>
          </cell>
          <cell r="I548">
            <v>0</v>
          </cell>
        </row>
        <row r="549">
          <cell r="F549" t="str">
            <v>노무비</v>
          </cell>
          <cell r="H549">
            <v>33964</v>
          </cell>
          <cell r="I549">
            <v>16982</v>
          </cell>
        </row>
        <row r="550">
          <cell r="F550" t="str">
            <v>경비</v>
          </cell>
          <cell r="H550">
            <v>0</v>
          </cell>
          <cell r="I550">
            <v>0</v>
          </cell>
        </row>
        <row r="551">
          <cell r="F551" t="str">
            <v>계</v>
          </cell>
          <cell r="H551">
            <v>33964</v>
          </cell>
          <cell r="I551">
            <v>16982</v>
          </cell>
        </row>
        <row r="552">
          <cell r="B552">
            <v>139</v>
          </cell>
          <cell r="C552" t="str">
            <v>콘크리트전주</v>
          </cell>
          <cell r="D552" t="str">
            <v>12M</v>
          </cell>
          <cell r="E552" t="str">
            <v>본</v>
          </cell>
          <cell r="F552" t="str">
            <v>재료비</v>
          </cell>
          <cell r="G552">
            <v>8</v>
          </cell>
          <cell r="H552">
            <v>42152</v>
          </cell>
          <cell r="I552">
            <v>337216</v>
          </cell>
        </row>
        <row r="553">
          <cell r="F553" t="str">
            <v>노무비</v>
          </cell>
          <cell r="H553">
            <v>0</v>
          </cell>
          <cell r="I553">
            <v>0</v>
          </cell>
        </row>
        <row r="554">
          <cell r="F554" t="str">
            <v>경비</v>
          </cell>
          <cell r="H554">
            <v>0</v>
          </cell>
          <cell r="I554">
            <v>0</v>
          </cell>
        </row>
        <row r="555">
          <cell r="F555" t="str">
            <v>계</v>
          </cell>
          <cell r="H555">
            <v>42152</v>
          </cell>
          <cell r="I555">
            <v>337216</v>
          </cell>
        </row>
        <row r="556">
          <cell r="B556">
            <v>140</v>
          </cell>
          <cell r="C556" t="str">
            <v>콘크리트전주</v>
          </cell>
          <cell r="D556" t="str">
            <v>16M</v>
          </cell>
          <cell r="E556" t="str">
            <v>본</v>
          </cell>
          <cell r="F556" t="str">
            <v>재료비</v>
          </cell>
          <cell r="G556">
            <v>2</v>
          </cell>
          <cell r="H556">
            <v>97192</v>
          </cell>
          <cell r="I556">
            <v>194384</v>
          </cell>
        </row>
        <row r="557">
          <cell r="F557" t="str">
            <v>노무비</v>
          </cell>
          <cell r="H557">
            <v>0</v>
          </cell>
          <cell r="I557">
            <v>0</v>
          </cell>
        </row>
        <row r="558">
          <cell r="F558" t="str">
            <v>경비</v>
          </cell>
          <cell r="H558">
            <v>0</v>
          </cell>
          <cell r="I558">
            <v>0</v>
          </cell>
        </row>
        <row r="559">
          <cell r="F559" t="str">
            <v>계</v>
          </cell>
          <cell r="H559">
            <v>97192</v>
          </cell>
          <cell r="I559">
            <v>194384</v>
          </cell>
        </row>
        <row r="560">
          <cell r="B560">
            <v>141</v>
          </cell>
          <cell r="C560" t="str">
            <v>근가</v>
          </cell>
          <cell r="D560" t="str">
            <v>1.2M-90KG</v>
          </cell>
          <cell r="E560" t="str">
            <v>본</v>
          </cell>
          <cell r="F560" t="str">
            <v>재료비</v>
          </cell>
          <cell r="G560">
            <v>16</v>
          </cell>
          <cell r="H560">
            <v>2057</v>
          </cell>
          <cell r="I560">
            <v>32912</v>
          </cell>
        </row>
        <row r="561">
          <cell r="F561" t="str">
            <v>노무비</v>
          </cell>
          <cell r="H561">
            <v>0</v>
          </cell>
          <cell r="I561">
            <v>0</v>
          </cell>
        </row>
        <row r="562">
          <cell r="F562" t="str">
            <v>경비</v>
          </cell>
          <cell r="H562">
            <v>0</v>
          </cell>
          <cell r="I562">
            <v>0</v>
          </cell>
        </row>
        <row r="563">
          <cell r="F563" t="str">
            <v>계</v>
          </cell>
          <cell r="H563">
            <v>2057</v>
          </cell>
          <cell r="I563">
            <v>32912</v>
          </cell>
        </row>
        <row r="564">
          <cell r="B564">
            <v>142</v>
          </cell>
          <cell r="C564" t="str">
            <v>근가U-BOLT</v>
          </cell>
          <cell r="D564" t="str">
            <v>360-590</v>
          </cell>
          <cell r="E564" t="str">
            <v>개</v>
          </cell>
          <cell r="F564" t="str">
            <v>재료비</v>
          </cell>
          <cell r="G564">
            <v>16</v>
          </cell>
          <cell r="H564">
            <v>3209</v>
          </cell>
          <cell r="I564">
            <v>51344</v>
          </cell>
        </row>
        <row r="565">
          <cell r="F565" t="str">
            <v>노무비</v>
          </cell>
          <cell r="H565">
            <v>0</v>
          </cell>
          <cell r="I565">
            <v>0</v>
          </cell>
        </row>
        <row r="566">
          <cell r="F566" t="str">
            <v>경비</v>
          </cell>
          <cell r="H566">
            <v>0</v>
          </cell>
          <cell r="I566">
            <v>0</v>
          </cell>
        </row>
        <row r="567">
          <cell r="F567" t="str">
            <v>계</v>
          </cell>
          <cell r="H567">
            <v>3209</v>
          </cell>
          <cell r="I567">
            <v>51344</v>
          </cell>
        </row>
        <row r="568">
          <cell r="B568">
            <v>143</v>
          </cell>
          <cell r="C568" t="str">
            <v>전선관</v>
          </cell>
          <cell r="D568" t="str">
            <v>ELP40MM</v>
          </cell>
          <cell r="E568" t="str">
            <v>M</v>
          </cell>
          <cell r="F568" t="str">
            <v>재료비</v>
          </cell>
          <cell r="G568">
            <v>16</v>
          </cell>
          <cell r="H568">
            <v>240</v>
          </cell>
          <cell r="I568">
            <v>3840</v>
          </cell>
        </row>
        <row r="569">
          <cell r="F569" t="str">
            <v>노무비</v>
          </cell>
          <cell r="H569">
            <v>0</v>
          </cell>
          <cell r="I569">
            <v>0</v>
          </cell>
        </row>
        <row r="570">
          <cell r="F570" t="str">
            <v>경비</v>
          </cell>
          <cell r="H570">
            <v>0</v>
          </cell>
          <cell r="I570">
            <v>0</v>
          </cell>
        </row>
        <row r="571">
          <cell r="F571" t="str">
            <v>계</v>
          </cell>
          <cell r="H571">
            <v>240</v>
          </cell>
          <cell r="I571">
            <v>3840</v>
          </cell>
        </row>
        <row r="572">
          <cell r="B572">
            <v>144</v>
          </cell>
          <cell r="C572" t="str">
            <v>전선관</v>
          </cell>
          <cell r="D572" t="str">
            <v>ELP50MM</v>
          </cell>
          <cell r="E572" t="str">
            <v>M</v>
          </cell>
          <cell r="F572" t="str">
            <v>재료비</v>
          </cell>
          <cell r="G572">
            <v>103</v>
          </cell>
          <cell r="H572">
            <v>300</v>
          </cell>
          <cell r="I572">
            <v>30900</v>
          </cell>
        </row>
        <row r="573">
          <cell r="F573" t="str">
            <v>노무비</v>
          </cell>
          <cell r="H573">
            <v>0</v>
          </cell>
          <cell r="I573">
            <v>0</v>
          </cell>
        </row>
        <row r="574">
          <cell r="F574" t="str">
            <v>경비</v>
          </cell>
          <cell r="H574">
            <v>0</v>
          </cell>
          <cell r="I574">
            <v>0</v>
          </cell>
        </row>
        <row r="575">
          <cell r="F575" t="str">
            <v>계</v>
          </cell>
          <cell r="H575">
            <v>300</v>
          </cell>
          <cell r="I575">
            <v>30900</v>
          </cell>
        </row>
        <row r="576">
          <cell r="B576">
            <v>145</v>
          </cell>
          <cell r="C576" t="str">
            <v>전선관</v>
          </cell>
          <cell r="D576" t="str">
            <v>ELP80MM</v>
          </cell>
          <cell r="E576" t="str">
            <v>M</v>
          </cell>
          <cell r="F576" t="str">
            <v>재료비</v>
          </cell>
          <cell r="G576">
            <v>186</v>
          </cell>
          <cell r="H576">
            <v>778</v>
          </cell>
          <cell r="I576">
            <v>144708</v>
          </cell>
        </row>
        <row r="577">
          <cell r="F577" t="str">
            <v>노무비</v>
          </cell>
          <cell r="H577">
            <v>0</v>
          </cell>
          <cell r="I577">
            <v>0</v>
          </cell>
        </row>
        <row r="578">
          <cell r="F578" t="str">
            <v>경비</v>
          </cell>
          <cell r="H578">
            <v>0</v>
          </cell>
          <cell r="I578">
            <v>0</v>
          </cell>
        </row>
        <row r="579">
          <cell r="F579" t="str">
            <v>계</v>
          </cell>
          <cell r="H579">
            <v>778</v>
          </cell>
          <cell r="I579">
            <v>144708</v>
          </cell>
        </row>
        <row r="580">
          <cell r="B580">
            <v>146</v>
          </cell>
          <cell r="C580" t="str">
            <v>케이블</v>
          </cell>
          <cell r="D580" t="str">
            <v>CV22MM²/4C</v>
          </cell>
          <cell r="E580" t="str">
            <v>M</v>
          </cell>
          <cell r="F580" t="str">
            <v>재료비</v>
          </cell>
          <cell r="G580">
            <v>145</v>
          </cell>
          <cell r="H580">
            <v>1510</v>
          </cell>
          <cell r="I580">
            <v>218950</v>
          </cell>
        </row>
        <row r="581">
          <cell r="F581" t="str">
            <v>노무비</v>
          </cell>
          <cell r="H581">
            <v>0</v>
          </cell>
          <cell r="I581">
            <v>0</v>
          </cell>
        </row>
        <row r="582">
          <cell r="F582" t="str">
            <v>경비</v>
          </cell>
          <cell r="H582">
            <v>0</v>
          </cell>
          <cell r="I582">
            <v>0</v>
          </cell>
        </row>
        <row r="583">
          <cell r="F583" t="str">
            <v>계</v>
          </cell>
          <cell r="H583">
            <v>1510</v>
          </cell>
          <cell r="I583">
            <v>218950</v>
          </cell>
        </row>
        <row r="584">
          <cell r="B584">
            <v>147</v>
          </cell>
          <cell r="C584" t="str">
            <v>케이블</v>
          </cell>
          <cell r="D584" t="str">
            <v>CV38MM²/4C</v>
          </cell>
          <cell r="E584" t="str">
            <v>M</v>
          </cell>
          <cell r="F584" t="str">
            <v>재료비</v>
          </cell>
          <cell r="G584">
            <v>415</v>
          </cell>
          <cell r="H584">
            <v>2458</v>
          </cell>
          <cell r="I584">
            <v>1020070</v>
          </cell>
        </row>
        <row r="585">
          <cell r="F585" t="str">
            <v>노무비</v>
          </cell>
          <cell r="H585">
            <v>0</v>
          </cell>
          <cell r="I585">
            <v>0</v>
          </cell>
        </row>
        <row r="586">
          <cell r="F586" t="str">
            <v>경비</v>
          </cell>
          <cell r="H586">
            <v>0</v>
          </cell>
          <cell r="I586">
            <v>0</v>
          </cell>
        </row>
        <row r="587">
          <cell r="F587" t="str">
            <v>계</v>
          </cell>
          <cell r="H587">
            <v>2458</v>
          </cell>
          <cell r="I587">
            <v>1020070</v>
          </cell>
        </row>
        <row r="588">
          <cell r="B588">
            <v>148</v>
          </cell>
          <cell r="C588" t="str">
            <v>SOCKET EYE</v>
          </cell>
          <cell r="D588" t="str">
            <v>SE-12</v>
          </cell>
          <cell r="E588" t="str">
            <v>개</v>
          </cell>
          <cell r="F588" t="str">
            <v>재료비</v>
          </cell>
          <cell r="G588">
            <v>6</v>
          </cell>
          <cell r="H588">
            <v>4256</v>
          </cell>
          <cell r="I588">
            <v>25536</v>
          </cell>
        </row>
        <row r="589">
          <cell r="F589" t="str">
            <v>노무비</v>
          </cell>
          <cell r="H589">
            <v>0</v>
          </cell>
          <cell r="I589">
            <v>0</v>
          </cell>
        </row>
        <row r="590">
          <cell r="F590" t="str">
            <v>경비</v>
          </cell>
          <cell r="H590">
            <v>0</v>
          </cell>
          <cell r="I590">
            <v>0</v>
          </cell>
        </row>
        <row r="591">
          <cell r="F591" t="str">
            <v>계</v>
          </cell>
          <cell r="H591">
            <v>4256</v>
          </cell>
          <cell r="I591">
            <v>25536</v>
          </cell>
        </row>
        <row r="592">
          <cell r="B592">
            <v>149</v>
          </cell>
          <cell r="C592" t="str">
            <v>분기고리</v>
          </cell>
          <cell r="D592" t="str">
            <v>T-2</v>
          </cell>
          <cell r="E592" t="str">
            <v>개</v>
          </cell>
          <cell r="F592" t="str">
            <v>재료비</v>
          </cell>
          <cell r="G592">
            <v>3</v>
          </cell>
          <cell r="H592">
            <v>1570</v>
          </cell>
          <cell r="I592">
            <v>4710</v>
          </cell>
        </row>
        <row r="593">
          <cell r="F593" t="str">
            <v>노무비</v>
          </cell>
          <cell r="H593">
            <v>0</v>
          </cell>
          <cell r="I593">
            <v>0</v>
          </cell>
        </row>
        <row r="594">
          <cell r="F594" t="str">
            <v>경비</v>
          </cell>
          <cell r="H594">
            <v>0</v>
          </cell>
          <cell r="I594">
            <v>0</v>
          </cell>
        </row>
        <row r="595">
          <cell r="F595" t="str">
            <v>계</v>
          </cell>
          <cell r="H595">
            <v>1570</v>
          </cell>
          <cell r="I595">
            <v>4710</v>
          </cell>
        </row>
        <row r="596">
          <cell r="B596">
            <v>150</v>
          </cell>
          <cell r="C596" t="str">
            <v>활선콘넥타</v>
          </cell>
          <cell r="E596" t="str">
            <v>개</v>
          </cell>
          <cell r="F596" t="str">
            <v>재료비</v>
          </cell>
          <cell r="G596">
            <v>3</v>
          </cell>
          <cell r="H596">
            <v>2407</v>
          </cell>
          <cell r="I596">
            <v>7221</v>
          </cell>
        </row>
        <row r="597">
          <cell r="F597" t="str">
            <v>노무비</v>
          </cell>
          <cell r="H597">
            <v>0</v>
          </cell>
          <cell r="I597">
            <v>0</v>
          </cell>
        </row>
        <row r="598">
          <cell r="F598" t="str">
            <v>경비</v>
          </cell>
          <cell r="H598">
            <v>0</v>
          </cell>
          <cell r="I598">
            <v>0</v>
          </cell>
        </row>
        <row r="599">
          <cell r="F599" t="str">
            <v>계</v>
          </cell>
          <cell r="H599">
            <v>2407</v>
          </cell>
          <cell r="I599">
            <v>7221</v>
          </cell>
        </row>
        <row r="600">
          <cell r="B600">
            <v>151</v>
          </cell>
          <cell r="C600" t="str">
            <v>가공지선</v>
          </cell>
          <cell r="D600" t="str">
            <v>22MM²</v>
          </cell>
          <cell r="E600" t="str">
            <v>M</v>
          </cell>
          <cell r="F600" t="str">
            <v>재료비</v>
          </cell>
          <cell r="G600">
            <v>300</v>
          </cell>
          <cell r="H600">
            <v>64</v>
          </cell>
          <cell r="I600">
            <v>19200</v>
          </cell>
        </row>
        <row r="601">
          <cell r="F601" t="str">
            <v>노무비</v>
          </cell>
          <cell r="H601">
            <v>0</v>
          </cell>
          <cell r="I601">
            <v>0</v>
          </cell>
        </row>
        <row r="602">
          <cell r="F602" t="str">
            <v>경비</v>
          </cell>
          <cell r="H602">
            <v>0</v>
          </cell>
          <cell r="I602">
            <v>0</v>
          </cell>
        </row>
        <row r="603">
          <cell r="F603" t="str">
            <v>계</v>
          </cell>
          <cell r="H603">
            <v>64</v>
          </cell>
          <cell r="I603">
            <v>19200</v>
          </cell>
        </row>
        <row r="604">
          <cell r="B604">
            <v>152</v>
          </cell>
          <cell r="C604" t="str">
            <v>가공지지대</v>
          </cell>
          <cell r="E604" t="str">
            <v>개</v>
          </cell>
          <cell r="F604" t="str">
            <v>재료비</v>
          </cell>
          <cell r="G604">
            <v>5</v>
          </cell>
          <cell r="H604">
            <v>21631</v>
          </cell>
          <cell r="I604">
            <v>108155</v>
          </cell>
        </row>
        <row r="605">
          <cell r="F605" t="str">
            <v>노무비</v>
          </cell>
          <cell r="H605">
            <v>0</v>
          </cell>
          <cell r="I605">
            <v>0</v>
          </cell>
        </row>
        <row r="606">
          <cell r="F606" t="str">
            <v>경비</v>
          </cell>
          <cell r="H606">
            <v>0</v>
          </cell>
          <cell r="I606">
            <v>0</v>
          </cell>
        </row>
        <row r="607">
          <cell r="F607" t="str">
            <v>계</v>
          </cell>
          <cell r="H607">
            <v>21631</v>
          </cell>
          <cell r="I607">
            <v>108155</v>
          </cell>
        </row>
        <row r="608">
          <cell r="B608">
            <v>153</v>
          </cell>
          <cell r="C608" t="str">
            <v>가공지지대</v>
          </cell>
          <cell r="E608" t="str">
            <v>개</v>
          </cell>
          <cell r="F608" t="str">
            <v>재료비</v>
          </cell>
          <cell r="G608">
            <v>1</v>
          </cell>
          <cell r="H608">
            <v>21631</v>
          </cell>
          <cell r="I608">
            <v>21631</v>
          </cell>
        </row>
        <row r="609">
          <cell r="F609" t="str">
            <v>노무비</v>
          </cell>
          <cell r="H609">
            <v>0</v>
          </cell>
          <cell r="I609">
            <v>0</v>
          </cell>
        </row>
        <row r="610">
          <cell r="F610" t="str">
            <v>경비</v>
          </cell>
          <cell r="H610">
            <v>0</v>
          </cell>
          <cell r="I610">
            <v>0</v>
          </cell>
        </row>
        <row r="611">
          <cell r="F611" t="str">
            <v>계</v>
          </cell>
          <cell r="H611">
            <v>21631</v>
          </cell>
          <cell r="I611">
            <v>21631</v>
          </cell>
        </row>
        <row r="612">
          <cell r="B612">
            <v>154</v>
          </cell>
          <cell r="C612" t="str">
            <v>발판볼트</v>
          </cell>
          <cell r="D612" t="str">
            <v>16*160</v>
          </cell>
          <cell r="E612" t="str">
            <v>개</v>
          </cell>
          <cell r="F612" t="str">
            <v>재료비</v>
          </cell>
          <cell r="G612">
            <v>75</v>
          </cell>
          <cell r="H612">
            <v>383</v>
          </cell>
          <cell r="I612">
            <v>28725</v>
          </cell>
        </row>
        <row r="613">
          <cell r="F613" t="str">
            <v>노무비</v>
          </cell>
          <cell r="H613">
            <v>0</v>
          </cell>
          <cell r="I613">
            <v>0</v>
          </cell>
        </row>
        <row r="614">
          <cell r="F614" t="str">
            <v>경비</v>
          </cell>
          <cell r="H614">
            <v>0</v>
          </cell>
          <cell r="I614">
            <v>0</v>
          </cell>
        </row>
        <row r="615">
          <cell r="F615" t="str">
            <v>계</v>
          </cell>
          <cell r="H615">
            <v>383</v>
          </cell>
          <cell r="I615">
            <v>28725</v>
          </cell>
        </row>
        <row r="616">
          <cell r="B616">
            <v>155</v>
          </cell>
          <cell r="C616" t="str">
            <v>잡자재비</v>
          </cell>
          <cell r="D616" t="str">
            <v>배관,배선의20%</v>
          </cell>
          <cell r="E616" t="str">
            <v>식</v>
          </cell>
          <cell r="F616" t="str">
            <v>재료비</v>
          </cell>
          <cell r="G616">
            <v>1</v>
          </cell>
          <cell r="H616">
            <v>11178</v>
          </cell>
          <cell r="I616">
            <v>11178</v>
          </cell>
        </row>
        <row r="617">
          <cell r="F617" t="str">
            <v>노무비</v>
          </cell>
          <cell r="H617">
            <v>0</v>
          </cell>
          <cell r="I617">
            <v>0</v>
          </cell>
        </row>
        <row r="618">
          <cell r="F618" t="str">
            <v>경비</v>
          </cell>
          <cell r="H618">
            <v>0</v>
          </cell>
          <cell r="I618">
            <v>0</v>
          </cell>
        </row>
        <row r="619">
          <cell r="F619" t="str">
            <v>계</v>
          </cell>
          <cell r="H619">
            <v>11178</v>
          </cell>
          <cell r="I619">
            <v>11178</v>
          </cell>
        </row>
        <row r="620">
          <cell r="B620">
            <v>156</v>
          </cell>
          <cell r="C620" t="str">
            <v>노무비</v>
          </cell>
          <cell r="D620" t="str">
            <v>배전전공</v>
          </cell>
          <cell r="E620" t="str">
            <v>인</v>
          </cell>
          <cell r="F620" t="str">
            <v>재료비</v>
          </cell>
          <cell r="G620">
            <v>25.1</v>
          </cell>
          <cell r="H620">
            <v>0</v>
          </cell>
          <cell r="I620">
            <v>0</v>
          </cell>
        </row>
        <row r="621">
          <cell r="F621" t="str">
            <v>노무비</v>
          </cell>
          <cell r="H621">
            <v>123241</v>
          </cell>
          <cell r="I621">
            <v>3093349.1</v>
          </cell>
        </row>
        <row r="622">
          <cell r="F622" t="str">
            <v>경비</v>
          </cell>
          <cell r="H622">
            <v>0</v>
          </cell>
          <cell r="I622">
            <v>0</v>
          </cell>
        </row>
        <row r="623">
          <cell r="F623" t="str">
            <v>계</v>
          </cell>
          <cell r="H623">
            <v>123241</v>
          </cell>
          <cell r="I623">
            <v>3093349.1</v>
          </cell>
        </row>
        <row r="624">
          <cell r="B624">
            <v>157</v>
          </cell>
          <cell r="C624" t="str">
            <v>노무비</v>
          </cell>
          <cell r="D624" t="str">
            <v>보통인부</v>
          </cell>
          <cell r="E624" t="str">
            <v>인</v>
          </cell>
          <cell r="F624" t="str">
            <v>재료비</v>
          </cell>
          <cell r="G624">
            <v>12.8</v>
          </cell>
          <cell r="H624">
            <v>0</v>
          </cell>
          <cell r="I624">
            <v>0</v>
          </cell>
        </row>
        <row r="625">
          <cell r="F625" t="str">
            <v>노무비</v>
          </cell>
          <cell r="H625">
            <v>23554</v>
          </cell>
          <cell r="I625">
            <v>301491.20000000001</v>
          </cell>
        </row>
        <row r="626">
          <cell r="F626" t="str">
            <v>경비</v>
          </cell>
          <cell r="H626">
            <v>0</v>
          </cell>
          <cell r="I626">
            <v>0</v>
          </cell>
        </row>
        <row r="627">
          <cell r="F627" t="str">
            <v>계</v>
          </cell>
          <cell r="H627">
            <v>23554</v>
          </cell>
          <cell r="I627">
            <v>301491.20000000001</v>
          </cell>
        </row>
        <row r="628">
          <cell r="B628">
            <v>158</v>
          </cell>
          <cell r="C628" t="str">
            <v>노무비</v>
          </cell>
          <cell r="D628" t="str">
            <v>특별인부</v>
          </cell>
          <cell r="E628" t="str">
            <v>인</v>
          </cell>
          <cell r="F628" t="str">
            <v>재료비</v>
          </cell>
          <cell r="G628">
            <v>1.1000000000000001</v>
          </cell>
          <cell r="H628">
            <v>0</v>
          </cell>
          <cell r="I628">
            <v>0</v>
          </cell>
        </row>
        <row r="629">
          <cell r="F629" t="str">
            <v>노무비</v>
          </cell>
          <cell r="H629">
            <v>33964</v>
          </cell>
          <cell r="I629">
            <v>37360.400000000001</v>
          </cell>
        </row>
        <row r="630">
          <cell r="F630" t="str">
            <v>경비</v>
          </cell>
          <cell r="H630">
            <v>0</v>
          </cell>
          <cell r="I630">
            <v>0</v>
          </cell>
        </row>
        <row r="631">
          <cell r="F631" t="str">
            <v>계</v>
          </cell>
          <cell r="H631">
            <v>33964</v>
          </cell>
          <cell r="I631">
            <v>37360.400000000001</v>
          </cell>
        </row>
        <row r="632">
          <cell r="B632">
            <v>159</v>
          </cell>
          <cell r="C632" t="str">
            <v>공구손료</v>
          </cell>
          <cell r="D632" t="str">
            <v>노무비의3%</v>
          </cell>
          <cell r="E632" t="str">
            <v>식</v>
          </cell>
          <cell r="F632" t="str">
            <v>재료비</v>
          </cell>
          <cell r="G632">
            <v>1</v>
          </cell>
          <cell r="H632">
            <v>0</v>
          </cell>
          <cell r="I632">
            <v>0</v>
          </cell>
        </row>
        <row r="633">
          <cell r="F633" t="str">
            <v>노무비</v>
          </cell>
          <cell r="H633">
            <v>102946</v>
          </cell>
          <cell r="I633">
            <v>102946</v>
          </cell>
        </row>
        <row r="634">
          <cell r="F634" t="str">
            <v>경비</v>
          </cell>
          <cell r="H634">
            <v>0</v>
          </cell>
          <cell r="I634">
            <v>0</v>
          </cell>
        </row>
        <row r="635">
          <cell r="F635" t="str">
            <v>계</v>
          </cell>
          <cell r="H635">
            <v>102946</v>
          </cell>
          <cell r="I635">
            <v>102946</v>
          </cell>
        </row>
        <row r="636">
          <cell r="B636">
            <v>160</v>
          </cell>
          <cell r="C636" t="str">
            <v>노무비</v>
          </cell>
          <cell r="D636" t="str">
            <v>배전전공</v>
          </cell>
          <cell r="E636" t="str">
            <v>인</v>
          </cell>
          <cell r="F636" t="str">
            <v>재료비</v>
          </cell>
          <cell r="G636">
            <v>12</v>
          </cell>
          <cell r="H636">
            <v>0</v>
          </cell>
          <cell r="I636">
            <v>0</v>
          </cell>
        </row>
        <row r="637">
          <cell r="F637" t="str">
            <v>노무비</v>
          </cell>
          <cell r="H637">
            <v>123241</v>
          </cell>
          <cell r="I637">
            <v>1478892</v>
          </cell>
        </row>
        <row r="638">
          <cell r="F638" t="str">
            <v>경비</v>
          </cell>
          <cell r="H638">
            <v>0</v>
          </cell>
          <cell r="I638">
            <v>0</v>
          </cell>
        </row>
        <row r="639">
          <cell r="F639" t="str">
            <v>계</v>
          </cell>
          <cell r="H639">
            <v>123241</v>
          </cell>
          <cell r="I639">
            <v>1478892</v>
          </cell>
        </row>
        <row r="640">
          <cell r="C640" t="str">
            <v>소   계</v>
          </cell>
          <cell r="F640" t="str">
            <v>재료비계</v>
          </cell>
          <cell r="I640">
            <v>32736415</v>
          </cell>
        </row>
        <row r="641">
          <cell r="F641" t="str">
            <v>노무비계</v>
          </cell>
          <cell r="I641">
            <v>26454747.5</v>
          </cell>
        </row>
        <row r="642">
          <cell r="F642" t="str">
            <v>경비계</v>
          </cell>
          <cell r="I642">
            <v>0</v>
          </cell>
        </row>
        <row r="643">
          <cell r="F643" t="str">
            <v>합계</v>
          </cell>
          <cell r="I643">
            <v>59191162.5</v>
          </cell>
        </row>
        <row r="644">
          <cell r="B644">
            <v>161</v>
          </cell>
          <cell r="C644" t="str">
            <v>가설급수시설공사</v>
          </cell>
        </row>
        <row r="645">
          <cell r="B645">
            <v>162</v>
          </cell>
          <cell r="C645" t="str">
            <v>급수가압펌프</v>
          </cell>
          <cell r="D645" t="str">
            <v>65L*37M*2HP</v>
          </cell>
          <cell r="E645" t="str">
            <v>EA</v>
          </cell>
          <cell r="F645" t="str">
            <v>재료비</v>
          </cell>
          <cell r="G645">
            <v>1</v>
          </cell>
          <cell r="H645">
            <v>488460</v>
          </cell>
          <cell r="I645">
            <v>488460</v>
          </cell>
        </row>
        <row r="646">
          <cell r="F646" t="str">
            <v>노무비</v>
          </cell>
          <cell r="H646">
            <v>0</v>
          </cell>
          <cell r="I646">
            <v>0</v>
          </cell>
        </row>
        <row r="647">
          <cell r="F647" t="str">
            <v>경비</v>
          </cell>
          <cell r="H647">
            <v>0</v>
          </cell>
          <cell r="I647">
            <v>0</v>
          </cell>
        </row>
        <row r="648">
          <cell r="F648" t="str">
            <v>계</v>
          </cell>
          <cell r="H648">
            <v>488460</v>
          </cell>
          <cell r="I648">
            <v>488460</v>
          </cell>
        </row>
        <row r="649">
          <cell r="B649">
            <v>163</v>
          </cell>
          <cell r="C649" t="str">
            <v>급수가압펌프</v>
          </cell>
          <cell r="D649" t="str">
            <v>50L*27M*1HP</v>
          </cell>
          <cell r="E649" t="str">
            <v>EA</v>
          </cell>
          <cell r="F649" t="str">
            <v>재료비</v>
          </cell>
          <cell r="G649">
            <v>1</v>
          </cell>
          <cell r="H649">
            <v>474504</v>
          </cell>
          <cell r="I649">
            <v>474504</v>
          </cell>
        </row>
        <row r="650">
          <cell r="F650" t="str">
            <v>노무비</v>
          </cell>
          <cell r="H650">
            <v>0</v>
          </cell>
          <cell r="I650">
            <v>0</v>
          </cell>
        </row>
        <row r="651">
          <cell r="F651" t="str">
            <v>경비</v>
          </cell>
          <cell r="H651">
            <v>0</v>
          </cell>
          <cell r="I651">
            <v>0</v>
          </cell>
        </row>
        <row r="652">
          <cell r="F652" t="str">
            <v>계</v>
          </cell>
          <cell r="H652">
            <v>474504</v>
          </cell>
          <cell r="I652">
            <v>474504</v>
          </cell>
        </row>
        <row r="653">
          <cell r="B653">
            <v>164</v>
          </cell>
          <cell r="C653" t="str">
            <v>급수가압펌프</v>
          </cell>
          <cell r="D653" t="str">
            <v>45L*27M*1HP</v>
          </cell>
          <cell r="E653" t="str">
            <v>EA</v>
          </cell>
          <cell r="F653" t="str">
            <v>재료비</v>
          </cell>
          <cell r="G653">
            <v>1</v>
          </cell>
          <cell r="H653">
            <v>460548</v>
          </cell>
          <cell r="I653">
            <v>460548</v>
          </cell>
        </row>
        <row r="654">
          <cell r="F654" t="str">
            <v>노무비</v>
          </cell>
          <cell r="H654">
            <v>0</v>
          </cell>
          <cell r="I654">
            <v>0</v>
          </cell>
        </row>
        <row r="655">
          <cell r="F655" t="str">
            <v>경비</v>
          </cell>
          <cell r="H655">
            <v>0</v>
          </cell>
          <cell r="I655">
            <v>0</v>
          </cell>
        </row>
        <row r="656">
          <cell r="F656" t="str">
            <v>계</v>
          </cell>
          <cell r="H656">
            <v>460548</v>
          </cell>
          <cell r="I656">
            <v>460548</v>
          </cell>
        </row>
        <row r="657">
          <cell r="B657">
            <v>165</v>
          </cell>
          <cell r="C657" t="str">
            <v>급수가압펌프</v>
          </cell>
          <cell r="D657" t="str">
            <v>40L*27M*1HP</v>
          </cell>
          <cell r="E657" t="str">
            <v>EA</v>
          </cell>
          <cell r="F657" t="str">
            <v>재료비</v>
          </cell>
          <cell r="G657">
            <v>1</v>
          </cell>
          <cell r="H657">
            <v>446592</v>
          </cell>
          <cell r="I657">
            <v>446592</v>
          </cell>
        </row>
        <row r="658">
          <cell r="F658" t="str">
            <v>노무비</v>
          </cell>
          <cell r="H658">
            <v>0</v>
          </cell>
          <cell r="I658">
            <v>0</v>
          </cell>
        </row>
        <row r="659">
          <cell r="F659" t="str">
            <v>경비</v>
          </cell>
          <cell r="H659">
            <v>0</v>
          </cell>
          <cell r="I659">
            <v>0</v>
          </cell>
        </row>
        <row r="660">
          <cell r="F660" t="str">
            <v>계</v>
          </cell>
          <cell r="H660">
            <v>446592</v>
          </cell>
          <cell r="I660">
            <v>446592</v>
          </cell>
        </row>
        <row r="661">
          <cell r="B661">
            <v>166</v>
          </cell>
          <cell r="C661" t="str">
            <v>저수조</v>
          </cell>
          <cell r="D661" t="str">
            <v>20T</v>
          </cell>
          <cell r="E661" t="str">
            <v>EA</v>
          </cell>
          <cell r="F661" t="str">
            <v>재료비</v>
          </cell>
          <cell r="G661">
            <v>2</v>
          </cell>
          <cell r="H661">
            <v>1674720</v>
          </cell>
          <cell r="I661">
            <v>3349440</v>
          </cell>
        </row>
        <row r="662">
          <cell r="F662" t="str">
            <v>노무비</v>
          </cell>
          <cell r="H662">
            <v>0</v>
          </cell>
          <cell r="I662">
            <v>0</v>
          </cell>
        </row>
        <row r="663">
          <cell r="F663" t="str">
            <v>경비</v>
          </cell>
          <cell r="H663">
            <v>0</v>
          </cell>
          <cell r="I663">
            <v>0</v>
          </cell>
        </row>
        <row r="664">
          <cell r="F664" t="str">
            <v>계</v>
          </cell>
          <cell r="H664">
            <v>1674720</v>
          </cell>
          <cell r="I664">
            <v>3349440</v>
          </cell>
        </row>
        <row r="665">
          <cell r="B665">
            <v>167</v>
          </cell>
          <cell r="C665" t="str">
            <v>백관(KSD3507)</v>
          </cell>
          <cell r="D665" t="str">
            <v>D15</v>
          </cell>
          <cell r="E665" t="str">
            <v>M</v>
          </cell>
          <cell r="F665" t="str">
            <v>재료비</v>
          </cell>
          <cell r="G665">
            <v>9</v>
          </cell>
          <cell r="H665">
            <v>688</v>
          </cell>
          <cell r="I665">
            <v>6192</v>
          </cell>
        </row>
        <row r="666">
          <cell r="F666" t="str">
            <v>노무비</v>
          </cell>
          <cell r="H666">
            <v>0</v>
          </cell>
          <cell r="I666">
            <v>0</v>
          </cell>
        </row>
        <row r="667">
          <cell r="F667" t="str">
            <v>경비</v>
          </cell>
          <cell r="H667">
            <v>0</v>
          </cell>
          <cell r="I667">
            <v>0</v>
          </cell>
        </row>
        <row r="668">
          <cell r="F668" t="str">
            <v>계</v>
          </cell>
          <cell r="H668">
            <v>688</v>
          </cell>
          <cell r="I668">
            <v>6192</v>
          </cell>
        </row>
        <row r="669">
          <cell r="B669">
            <v>168</v>
          </cell>
          <cell r="C669" t="str">
            <v>백관(KSD3507)</v>
          </cell>
          <cell r="D669" t="str">
            <v>D20</v>
          </cell>
          <cell r="E669" t="str">
            <v>M</v>
          </cell>
          <cell r="F669" t="str">
            <v>재료비</v>
          </cell>
          <cell r="G669">
            <v>239</v>
          </cell>
          <cell r="H669">
            <v>868</v>
          </cell>
          <cell r="I669">
            <v>207452</v>
          </cell>
        </row>
        <row r="670">
          <cell r="F670" t="str">
            <v>노무비</v>
          </cell>
          <cell r="H670">
            <v>0</v>
          </cell>
          <cell r="I670">
            <v>0</v>
          </cell>
        </row>
        <row r="671">
          <cell r="F671" t="str">
            <v>경비</v>
          </cell>
          <cell r="H671">
            <v>0</v>
          </cell>
          <cell r="I671">
            <v>0</v>
          </cell>
        </row>
        <row r="672">
          <cell r="F672" t="str">
            <v>계</v>
          </cell>
          <cell r="H672">
            <v>868</v>
          </cell>
          <cell r="I672">
            <v>207452</v>
          </cell>
        </row>
        <row r="673">
          <cell r="B673">
            <v>169</v>
          </cell>
          <cell r="C673" t="str">
            <v>백관(KSD3507)</v>
          </cell>
          <cell r="D673" t="str">
            <v>D25</v>
          </cell>
          <cell r="E673" t="str">
            <v>M</v>
          </cell>
          <cell r="F673" t="str">
            <v>재료비</v>
          </cell>
          <cell r="G673">
            <v>169</v>
          </cell>
          <cell r="H673">
            <v>1233</v>
          </cell>
          <cell r="I673">
            <v>208377</v>
          </cell>
        </row>
        <row r="674">
          <cell r="F674" t="str">
            <v>노무비</v>
          </cell>
          <cell r="H674">
            <v>0</v>
          </cell>
          <cell r="I674">
            <v>0</v>
          </cell>
        </row>
        <row r="675">
          <cell r="F675" t="str">
            <v>경비</v>
          </cell>
          <cell r="H675">
            <v>0</v>
          </cell>
          <cell r="I675">
            <v>0</v>
          </cell>
        </row>
        <row r="676">
          <cell r="F676" t="str">
            <v>계</v>
          </cell>
          <cell r="H676">
            <v>1233</v>
          </cell>
          <cell r="I676">
            <v>208377</v>
          </cell>
        </row>
        <row r="677">
          <cell r="B677">
            <v>170</v>
          </cell>
          <cell r="C677" t="str">
            <v>백관(KSD3507)</v>
          </cell>
          <cell r="D677" t="str">
            <v>D32</v>
          </cell>
          <cell r="E677" t="str">
            <v>M</v>
          </cell>
          <cell r="F677" t="str">
            <v>재료비</v>
          </cell>
          <cell r="G677">
            <v>305</v>
          </cell>
          <cell r="H677">
            <v>1488</v>
          </cell>
          <cell r="I677">
            <v>453840</v>
          </cell>
        </row>
        <row r="678">
          <cell r="F678" t="str">
            <v>노무비</v>
          </cell>
          <cell r="H678">
            <v>0</v>
          </cell>
          <cell r="I678">
            <v>0</v>
          </cell>
        </row>
        <row r="679">
          <cell r="F679" t="str">
            <v>경비</v>
          </cell>
          <cell r="H679">
            <v>0</v>
          </cell>
          <cell r="I679">
            <v>0</v>
          </cell>
        </row>
        <row r="680">
          <cell r="F680" t="str">
            <v>계</v>
          </cell>
          <cell r="H680">
            <v>1488</v>
          </cell>
          <cell r="I680">
            <v>453840</v>
          </cell>
        </row>
        <row r="681">
          <cell r="B681">
            <v>171</v>
          </cell>
          <cell r="C681" t="str">
            <v>백관(KSD3507)</v>
          </cell>
          <cell r="D681" t="str">
            <v>D80</v>
          </cell>
          <cell r="E681" t="str">
            <v>M</v>
          </cell>
          <cell r="F681" t="str">
            <v>재료비</v>
          </cell>
          <cell r="G681">
            <v>13</v>
          </cell>
          <cell r="H681">
            <v>3439</v>
          </cell>
          <cell r="I681">
            <v>44707</v>
          </cell>
        </row>
        <row r="682">
          <cell r="F682" t="str">
            <v>노무비</v>
          </cell>
          <cell r="H682">
            <v>0</v>
          </cell>
          <cell r="I682">
            <v>0</v>
          </cell>
        </row>
        <row r="683">
          <cell r="F683" t="str">
            <v>경비</v>
          </cell>
          <cell r="H683">
            <v>0</v>
          </cell>
          <cell r="I683">
            <v>0</v>
          </cell>
        </row>
        <row r="684">
          <cell r="F684" t="str">
            <v>계</v>
          </cell>
          <cell r="H684">
            <v>3439</v>
          </cell>
          <cell r="I684">
            <v>44707</v>
          </cell>
        </row>
        <row r="685">
          <cell r="B685">
            <v>172</v>
          </cell>
          <cell r="C685" t="str">
            <v>백엘보(나사)</v>
          </cell>
          <cell r="D685" t="str">
            <v>D20</v>
          </cell>
          <cell r="E685" t="str">
            <v>EA</v>
          </cell>
          <cell r="F685" t="str">
            <v>재료비</v>
          </cell>
          <cell r="G685">
            <v>24</v>
          </cell>
          <cell r="H685">
            <v>277</v>
          </cell>
          <cell r="I685">
            <v>6648</v>
          </cell>
        </row>
        <row r="686">
          <cell r="F686" t="str">
            <v>노무비</v>
          </cell>
          <cell r="H686">
            <v>0</v>
          </cell>
          <cell r="I686">
            <v>0</v>
          </cell>
        </row>
        <row r="687">
          <cell r="F687" t="str">
            <v>경비</v>
          </cell>
          <cell r="H687">
            <v>0</v>
          </cell>
          <cell r="I687">
            <v>0</v>
          </cell>
        </row>
        <row r="688">
          <cell r="F688" t="str">
            <v>계</v>
          </cell>
          <cell r="H688">
            <v>277</v>
          </cell>
          <cell r="I688">
            <v>6648</v>
          </cell>
        </row>
        <row r="689">
          <cell r="B689">
            <v>173</v>
          </cell>
          <cell r="C689" t="str">
            <v>백엘보(나사)</v>
          </cell>
          <cell r="D689" t="str">
            <v>D25</v>
          </cell>
          <cell r="E689" t="str">
            <v>EA</v>
          </cell>
          <cell r="F689" t="str">
            <v>재료비</v>
          </cell>
          <cell r="G689">
            <v>17</v>
          </cell>
          <cell r="H689">
            <v>444</v>
          </cell>
          <cell r="I689">
            <v>7548</v>
          </cell>
        </row>
        <row r="690">
          <cell r="F690" t="str">
            <v>노무비</v>
          </cell>
          <cell r="H690">
            <v>0</v>
          </cell>
          <cell r="I690">
            <v>0</v>
          </cell>
        </row>
        <row r="691">
          <cell r="F691" t="str">
            <v>경비</v>
          </cell>
          <cell r="H691">
            <v>0</v>
          </cell>
          <cell r="I691">
            <v>0</v>
          </cell>
        </row>
        <row r="692">
          <cell r="F692" t="str">
            <v>계</v>
          </cell>
          <cell r="H692">
            <v>444</v>
          </cell>
          <cell r="I692">
            <v>7548</v>
          </cell>
        </row>
        <row r="693">
          <cell r="B693">
            <v>174</v>
          </cell>
          <cell r="C693" t="str">
            <v>백엘보(나사)</v>
          </cell>
          <cell r="D693" t="str">
            <v>D32</v>
          </cell>
          <cell r="E693" t="str">
            <v>EA</v>
          </cell>
          <cell r="F693" t="str">
            <v>재료비</v>
          </cell>
          <cell r="G693">
            <v>30</v>
          </cell>
          <cell r="H693">
            <v>684</v>
          </cell>
          <cell r="I693">
            <v>20520</v>
          </cell>
        </row>
        <row r="694">
          <cell r="F694" t="str">
            <v>노무비</v>
          </cell>
          <cell r="H694">
            <v>0</v>
          </cell>
          <cell r="I694">
            <v>0</v>
          </cell>
        </row>
        <row r="695">
          <cell r="F695" t="str">
            <v>경비</v>
          </cell>
          <cell r="H695">
            <v>0</v>
          </cell>
          <cell r="I695">
            <v>0</v>
          </cell>
        </row>
        <row r="696">
          <cell r="F696" t="str">
            <v>계</v>
          </cell>
          <cell r="H696">
            <v>684</v>
          </cell>
          <cell r="I696">
            <v>20520</v>
          </cell>
        </row>
        <row r="697">
          <cell r="B697">
            <v>175</v>
          </cell>
          <cell r="C697" t="str">
            <v>백엘보(나사)</v>
          </cell>
          <cell r="D697" t="str">
            <v>D80</v>
          </cell>
          <cell r="E697" t="str">
            <v>EA</v>
          </cell>
          <cell r="F697" t="str">
            <v>재료비</v>
          </cell>
          <cell r="G697">
            <v>6</v>
          </cell>
          <cell r="H697">
            <v>3148</v>
          </cell>
          <cell r="I697">
            <v>18888</v>
          </cell>
        </row>
        <row r="698">
          <cell r="F698" t="str">
            <v>노무비</v>
          </cell>
          <cell r="H698">
            <v>0</v>
          </cell>
          <cell r="I698">
            <v>0</v>
          </cell>
        </row>
        <row r="699">
          <cell r="F699" t="str">
            <v>경비</v>
          </cell>
          <cell r="H699">
            <v>0</v>
          </cell>
          <cell r="I699">
            <v>0</v>
          </cell>
        </row>
        <row r="700">
          <cell r="F700" t="str">
            <v>계</v>
          </cell>
          <cell r="H700">
            <v>3148</v>
          </cell>
          <cell r="I700">
            <v>18888</v>
          </cell>
        </row>
        <row r="701">
          <cell r="B701">
            <v>176</v>
          </cell>
          <cell r="C701" t="str">
            <v>백티(나사)</v>
          </cell>
          <cell r="D701" t="str">
            <v>D20</v>
          </cell>
          <cell r="E701" t="str">
            <v>EA</v>
          </cell>
          <cell r="F701" t="str">
            <v>재료비</v>
          </cell>
          <cell r="G701">
            <v>14</v>
          </cell>
          <cell r="H701">
            <v>410</v>
          </cell>
          <cell r="I701">
            <v>5740</v>
          </cell>
        </row>
        <row r="702">
          <cell r="F702" t="str">
            <v>노무비</v>
          </cell>
          <cell r="H702">
            <v>0</v>
          </cell>
          <cell r="I702">
            <v>0</v>
          </cell>
        </row>
        <row r="703">
          <cell r="F703" t="str">
            <v>경비</v>
          </cell>
          <cell r="H703">
            <v>0</v>
          </cell>
          <cell r="I703">
            <v>0</v>
          </cell>
        </row>
        <row r="704">
          <cell r="F704" t="str">
            <v>계</v>
          </cell>
          <cell r="H704">
            <v>410</v>
          </cell>
          <cell r="I704">
            <v>5740</v>
          </cell>
        </row>
        <row r="705">
          <cell r="B705">
            <v>177</v>
          </cell>
          <cell r="C705" t="str">
            <v>백티(나사)</v>
          </cell>
          <cell r="D705" t="str">
            <v>D25</v>
          </cell>
          <cell r="E705" t="str">
            <v>EA</v>
          </cell>
          <cell r="F705" t="str">
            <v>재료비</v>
          </cell>
          <cell r="G705">
            <v>24</v>
          </cell>
          <cell r="H705">
            <v>616</v>
          </cell>
          <cell r="I705">
            <v>14784</v>
          </cell>
        </row>
        <row r="706">
          <cell r="F706" t="str">
            <v>노무비</v>
          </cell>
          <cell r="H706">
            <v>0</v>
          </cell>
          <cell r="I706">
            <v>0</v>
          </cell>
        </row>
        <row r="707">
          <cell r="F707" t="str">
            <v>경비</v>
          </cell>
          <cell r="H707">
            <v>0</v>
          </cell>
          <cell r="I707">
            <v>0</v>
          </cell>
        </row>
        <row r="708">
          <cell r="F708" t="str">
            <v>계</v>
          </cell>
          <cell r="H708">
            <v>616</v>
          </cell>
          <cell r="I708">
            <v>14784</v>
          </cell>
        </row>
        <row r="709">
          <cell r="B709">
            <v>178</v>
          </cell>
          <cell r="C709" t="str">
            <v>백티(나사)</v>
          </cell>
          <cell r="D709" t="str">
            <v>D32</v>
          </cell>
          <cell r="E709" t="str">
            <v>EA</v>
          </cell>
          <cell r="F709" t="str">
            <v>재료비</v>
          </cell>
          <cell r="G709">
            <v>6</v>
          </cell>
          <cell r="H709">
            <v>849</v>
          </cell>
          <cell r="I709">
            <v>5094</v>
          </cell>
        </row>
        <row r="710">
          <cell r="F710" t="str">
            <v>노무비</v>
          </cell>
          <cell r="H710">
            <v>0</v>
          </cell>
          <cell r="I710">
            <v>0</v>
          </cell>
        </row>
        <row r="711">
          <cell r="F711" t="str">
            <v>경비</v>
          </cell>
          <cell r="H711">
            <v>0</v>
          </cell>
          <cell r="I711">
            <v>0</v>
          </cell>
        </row>
        <row r="712">
          <cell r="F712" t="str">
            <v>계</v>
          </cell>
          <cell r="H712">
            <v>849</v>
          </cell>
          <cell r="I712">
            <v>5094</v>
          </cell>
        </row>
        <row r="713">
          <cell r="B713">
            <v>179</v>
          </cell>
          <cell r="C713" t="str">
            <v>백티(나사)</v>
          </cell>
          <cell r="D713" t="str">
            <v>D40</v>
          </cell>
          <cell r="E713" t="str">
            <v>EA</v>
          </cell>
          <cell r="F713" t="str">
            <v>재료비</v>
          </cell>
          <cell r="G713">
            <v>1</v>
          </cell>
          <cell r="H713">
            <v>1137</v>
          </cell>
          <cell r="I713">
            <v>1137</v>
          </cell>
        </row>
        <row r="714">
          <cell r="F714" t="str">
            <v>노무비</v>
          </cell>
          <cell r="H714">
            <v>0</v>
          </cell>
          <cell r="I714">
            <v>0</v>
          </cell>
        </row>
        <row r="715">
          <cell r="F715" t="str">
            <v>경비</v>
          </cell>
          <cell r="H715">
            <v>0</v>
          </cell>
          <cell r="I715">
            <v>0</v>
          </cell>
        </row>
        <row r="716">
          <cell r="F716" t="str">
            <v>계</v>
          </cell>
          <cell r="H716">
            <v>1137</v>
          </cell>
          <cell r="I716">
            <v>1137</v>
          </cell>
        </row>
        <row r="717">
          <cell r="B717">
            <v>180</v>
          </cell>
          <cell r="C717" t="str">
            <v>백리듀서(나사)</v>
          </cell>
          <cell r="D717" t="str">
            <v>D32</v>
          </cell>
          <cell r="E717" t="str">
            <v>EA</v>
          </cell>
          <cell r="F717" t="str">
            <v>재료비</v>
          </cell>
          <cell r="G717">
            <v>3</v>
          </cell>
          <cell r="H717">
            <v>471</v>
          </cell>
          <cell r="I717">
            <v>1413</v>
          </cell>
        </row>
        <row r="718">
          <cell r="F718" t="str">
            <v>노무비</v>
          </cell>
          <cell r="H718">
            <v>0</v>
          </cell>
          <cell r="I718">
            <v>0</v>
          </cell>
        </row>
        <row r="719">
          <cell r="F719" t="str">
            <v>경비</v>
          </cell>
          <cell r="H719">
            <v>0</v>
          </cell>
          <cell r="I719">
            <v>0</v>
          </cell>
        </row>
        <row r="720">
          <cell r="F720" t="str">
            <v>계</v>
          </cell>
          <cell r="H720">
            <v>471</v>
          </cell>
          <cell r="I720">
            <v>1413</v>
          </cell>
        </row>
        <row r="721">
          <cell r="B721">
            <v>181</v>
          </cell>
          <cell r="C721" t="str">
            <v>백리듀서(나사)</v>
          </cell>
          <cell r="D721" t="str">
            <v>D40</v>
          </cell>
          <cell r="E721" t="str">
            <v>EA</v>
          </cell>
          <cell r="F721" t="str">
            <v>재료비</v>
          </cell>
          <cell r="G721">
            <v>2</v>
          </cell>
          <cell r="H721">
            <v>561</v>
          </cell>
          <cell r="I721">
            <v>1122</v>
          </cell>
        </row>
        <row r="722">
          <cell r="F722" t="str">
            <v>노무비</v>
          </cell>
          <cell r="H722">
            <v>0</v>
          </cell>
          <cell r="I722">
            <v>0</v>
          </cell>
        </row>
        <row r="723">
          <cell r="F723" t="str">
            <v>경비</v>
          </cell>
          <cell r="H723">
            <v>0</v>
          </cell>
          <cell r="I723">
            <v>0</v>
          </cell>
        </row>
        <row r="724">
          <cell r="F724" t="str">
            <v>계</v>
          </cell>
          <cell r="H724">
            <v>561</v>
          </cell>
          <cell r="I724">
            <v>1122</v>
          </cell>
        </row>
        <row r="725">
          <cell r="B725">
            <v>182</v>
          </cell>
          <cell r="C725" t="str">
            <v>백니풀(나사)</v>
          </cell>
          <cell r="D725" t="str">
            <v>D15</v>
          </cell>
          <cell r="E725" t="str">
            <v>EA</v>
          </cell>
          <cell r="F725" t="str">
            <v>재료비</v>
          </cell>
          <cell r="G725">
            <v>40</v>
          </cell>
          <cell r="H725">
            <v>229</v>
          </cell>
          <cell r="I725">
            <v>9160</v>
          </cell>
        </row>
        <row r="726">
          <cell r="F726" t="str">
            <v>노무비</v>
          </cell>
          <cell r="H726">
            <v>0</v>
          </cell>
          <cell r="I726">
            <v>0</v>
          </cell>
        </row>
        <row r="727">
          <cell r="F727" t="str">
            <v>경비</v>
          </cell>
          <cell r="H727">
            <v>0</v>
          </cell>
          <cell r="I727">
            <v>0</v>
          </cell>
        </row>
        <row r="728">
          <cell r="F728" t="str">
            <v>계</v>
          </cell>
          <cell r="H728">
            <v>229</v>
          </cell>
          <cell r="I728">
            <v>9160</v>
          </cell>
        </row>
        <row r="729">
          <cell r="B729">
            <v>183</v>
          </cell>
          <cell r="C729" t="str">
            <v>백니풀(나사)</v>
          </cell>
          <cell r="D729" t="str">
            <v>D20</v>
          </cell>
          <cell r="E729" t="str">
            <v>EA</v>
          </cell>
          <cell r="F729" t="str">
            <v>재료비</v>
          </cell>
          <cell r="G729">
            <v>10</v>
          </cell>
          <cell r="H729">
            <v>265</v>
          </cell>
          <cell r="I729">
            <v>2650</v>
          </cell>
        </row>
        <row r="730">
          <cell r="F730" t="str">
            <v>노무비</v>
          </cell>
          <cell r="H730">
            <v>0</v>
          </cell>
          <cell r="I730">
            <v>0</v>
          </cell>
        </row>
        <row r="731">
          <cell r="F731" t="str">
            <v>경비</v>
          </cell>
          <cell r="H731">
            <v>0</v>
          </cell>
          <cell r="I731">
            <v>0</v>
          </cell>
        </row>
        <row r="732">
          <cell r="F732" t="str">
            <v>계</v>
          </cell>
          <cell r="H732">
            <v>265</v>
          </cell>
          <cell r="I732">
            <v>2650</v>
          </cell>
        </row>
        <row r="733">
          <cell r="B733">
            <v>184</v>
          </cell>
          <cell r="C733" t="str">
            <v>백니풀(나사)</v>
          </cell>
          <cell r="D733" t="str">
            <v>D25</v>
          </cell>
          <cell r="E733" t="str">
            <v>EA</v>
          </cell>
          <cell r="F733" t="str">
            <v>재료비</v>
          </cell>
          <cell r="G733">
            <v>5</v>
          </cell>
          <cell r="H733">
            <v>379</v>
          </cell>
          <cell r="I733">
            <v>1895</v>
          </cell>
        </row>
        <row r="734">
          <cell r="F734" t="str">
            <v>노무비</v>
          </cell>
          <cell r="H734">
            <v>0</v>
          </cell>
          <cell r="I734">
            <v>0</v>
          </cell>
        </row>
        <row r="735">
          <cell r="F735" t="str">
            <v>경비</v>
          </cell>
          <cell r="H735">
            <v>0</v>
          </cell>
          <cell r="I735">
            <v>0</v>
          </cell>
        </row>
        <row r="736">
          <cell r="F736" t="str">
            <v>계</v>
          </cell>
          <cell r="H736">
            <v>379</v>
          </cell>
          <cell r="I736">
            <v>1895</v>
          </cell>
        </row>
        <row r="737">
          <cell r="B737">
            <v>185</v>
          </cell>
          <cell r="C737" t="str">
            <v>백니풀(나사)</v>
          </cell>
          <cell r="D737" t="str">
            <v>D32</v>
          </cell>
          <cell r="E737" t="str">
            <v>EA</v>
          </cell>
          <cell r="F737" t="str">
            <v>재료비</v>
          </cell>
          <cell r="G737">
            <v>9</v>
          </cell>
          <cell r="H737">
            <v>484</v>
          </cell>
          <cell r="I737">
            <v>4356</v>
          </cell>
        </row>
        <row r="738">
          <cell r="F738" t="str">
            <v>노무비</v>
          </cell>
          <cell r="H738">
            <v>0</v>
          </cell>
          <cell r="I738">
            <v>0</v>
          </cell>
        </row>
        <row r="739">
          <cell r="F739" t="str">
            <v>경비</v>
          </cell>
          <cell r="H739">
            <v>0</v>
          </cell>
          <cell r="I739">
            <v>0</v>
          </cell>
        </row>
        <row r="740">
          <cell r="F740" t="str">
            <v>계</v>
          </cell>
          <cell r="H740">
            <v>484</v>
          </cell>
          <cell r="I740">
            <v>4356</v>
          </cell>
        </row>
        <row r="741">
          <cell r="B741">
            <v>186</v>
          </cell>
          <cell r="C741" t="str">
            <v>백니풀(나사)</v>
          </cell>
          <cell r="D741" t="str">
            <v>D40</v>
          </cell>
          <cell r="E741" t="str">
            <v>EA</v>
          </cell>
          <cell r="F741" t="str">
            <v>재료비</v>
          </cell>
          <cell r="G741">
            <v>5</v>
          </cell>
          <cell r="H741">
            <v>686</v>
          </cell>
          <cell r="I741">
            <v>3430</v>
          </cell>
        </row>
        <row r="742">
          <cell r="F742" t="str">
            <v>노무비</v>
          </cell>
          <cell r="H742">
            <v>0</v>
          </cell>
          <cell r="I742">
            <v>0</v>
          </cell>
        </row>
        <row r="743">
          <cell r="F743" t="str">
            <v>경비</v>
          </cell>
          <cell r="H743">
            <v>0</v>
          </cell>
          <cell r="I743">
            <v>0</v>
          </cell>
        </row>
        <row r="744">
          <cell r="F744" t="str">
            <v>계</v>
          </cell>
          <cell r="H744">
            <v>686</v>
          </cell>
          <cell r="I744">
            <v>3430</v>
          </cell>
        </row>
        <row r="745">
          <cell r="B745">
            <v>187</v>
          </cell>
          <cell r="C745" t="str">
            <v>유니온</v>
          </cell>
          <cell r="D745" t="str">
            <v>D25</v>
          </cell>
          <cell r="E745" t="str">
            <v>개소</v>
          </cell>
          <cell r="F745" t="str">
            <v>재료비</v>
          </cell>
          <cell r="G745">
            <v>3</v>
          </cell>
          <cell r="H745">
            <v>1778</v>
          </cell>
          <cell r="I745">
            <v>5334</v>
          </cell>
        </row>
        <row r="746">
          <cell r="F746" t="str">
            <v>노무비</v>
          </cell>
          <cell r="H746">
            <v>0</v>
          </cell>
          <cell r="I746">
            <v>0</v>
          </cell>
        </row>
        <row r="747">
          <cell r="F747" t="str">
            <v>경비</v>
          </cell>
          <cell r="H747">
            <v>0</v>
          </cell>
          <cell r="I747">
            <v>0</v>
          </cell>
        </row>
        <row r="748">
          <cell r="F748" t="str">
            <v>계</v>
          </cell>
          <cell r="H748">
            <v>1778</v>
          </cell>
          <cell r="I748">
            <v>5334</v>
          </cell>
        </row>
        <row r="749">
          <cell r="B749">
            <v>188</v>
          </cell>
          <cell r="C749" t="str">
            <v>유니온</v>
          </cell>
          <cell r="D749" t="str">
            <v>D32</v>
          </cell>
          <cell r="E749" t="str">
            <v>개소</v>
          </cell>
          <cell r="F749" t="str">
            <v>재료비</v>
          </cell>
          <cell r="G749">
            <v>6</v>
          </cell>
          <cell r="H749">
            <v>1960</v>
          </cell>
          <cell r="I749">
            <v>11760</v>
          </cell>
        </row>
        <row r="750">
          <cell r="F750" t="str">
            <v>노무비</v>
          </cell>
          <cell r="H750">
            <v>0</v>
          </cell>
          <cell r="I750">
            <v>0</v>
          </cell>
        </row>
        <row r="751">
          <cell r="F751" t="str">
            <v>경비</v>
          </cell>
          <cell r="H751">
            <v>0</v>
          </cell>
          <cell r="I751">
            <v>0</v>
          </cell>
        </row>
        <row r="752">
          <cell r="F752" t="str">
            <v>계</v>
          </cell>
          <cell r="H752">
            <v>1960</v>
          </cell>
          <cell r="I752">
            <v>11760</v>
          </cell>
        </row>
        <row r="753">
          <cell r="B753">
            <v>189</v>
          </cell>
          <cell r="C753" t="str">
            <v>유니온</v>
          </cell>
          <cell r="D753" t="str">
            <v>D40</v>
          </cell>
          <cell r="E753" t="str">
            <v>개소</v>
          </cell>
          <cell r="F753" t="str">
            <v>재료비</v>
          </cell>
          <cell r="G753">
            <v>3</v>
          </cell>
          <cell r="H753">
            <v>2084</v>
          </cell>
          <cell r="I753">
            <v>6252</v>
          </cell>
        </row>
        <row r="754">
          <cell r="F754" t="str">
            <v>노무비</v>
          </cell>
          <cell r="H754">
            <v>0</v>
          </cell>
          <cell r="I754">
            <v>0</v>
          </cell>
        </row>
        <row r="755">
          <cell r="F755" t="str">
            <v>경비</v>
          </cell>
          <cell r="H755">
            <v>0</v>
          </cell>
          <cell r="I755">
            <v>0</v>
          </cell>
        </row>
        <row r="756">
          <cell r="F756" t="str">
            <v>계</v>
          </cell>
          <cell r="H756">
            <v>2084</v>
          </cell>
          <cell r="I756">
            <v>6252</v>
          </cell>
        </row>
        <row r="757">
          <cell r="B757">
            <v>190</v>
          </cell>
          <cell r="C757" t="str">
            <v>철합플랜지접합(10K)</v>
          </cell>
          <cell r="D757" t="str">
            <v>D80</v>
          </cell>
          <cell r="E757" t="str">
            <v>개소</v>
          </cell>
          <cell r="F757" t="str">
            <v>재료비</v>
          </cell>
          <cell r="G757">
            <v>14</v>
          </cell>
          <cell r="H757">
            <v>3710</v>
          </cell>
          <cell r="I757">
            <v>51940</v>
          </cell>
        </row>
        <row r="758">
          <cell r="F758" t="str">
            <v>노무비</v>
          </cell>
          <cell r="H758">
            <v>0</v>
          </cell>
          <cell r="I758">
            <v>0</v>
          </cell>
        </row>
        <row r="759">
          <cell r="F759" t="str">
            <v>경비</v>
          </cell>
          <cell r="H759">
            <v>0</v>
          </cell>
          <cell r="I759">
            <v>0</v>
          </cell>
        </row>
        <row r="760">
          <cell r="F760" t="str">
            <v>계</v>
          </cell>
          <cell r="H760">
            <v>3710</v>
          </cell>
          <cell r="I760">
            <v>51940</v>
          </cell>
        </row>
        <row r="761">
          <cell r="B761">
            <v>191</v>
          </cell>
          <cell r="C761" t="str">
            <v>게이트밸브(주철,10K)</v>
          </cell>
          <cell r="D761" t="str">
            <v>D80</v>
          </cell>
          <cell r="E761" t="str">
            <v>EA</v>
          </cell>
          <cell r="F761" t="str">
            <v>재료비</v>
          </cell>
          <cell r="G761">
            <v>1</v>
          </cell>
          <cell r="H761">
            <v>41868</v>
          </cell>
          <cell r="I761">
            <v>41868</v>
          </cell>
        </row>
        <row r="762">
          <cell r="F762" t="str">
            <v>노무비</v>
          </cell>
          <cell r="H762">
            <v>0</v>
          </cell>
          <cell r="I762">
            <v>0</v>
          </cell>
        </row>
        <row r="763">
          <cell r="F763" t="str">
            <v>경비</v>
          </cell>
          <cell r="H763">
            <v>0</v>
          </cell>
          <cell r="I763">
            <v>0</v>
          </cell>
        </row>
        <row r="764">
          <cell r="F764" t="str">
            <v>계</v>
          </cell>
          <cell r="H764">
            <v>41868</v>
          </cell>
          <cell r="I764">
            <v>41868</v>
          </cell>
        </row>
        <row r="765">
          <cell r="B765">
            <v>192</v>
          </cell>
          <cell r="C765" t="str">
            <v>게이트밸브(청동,10K)</v>
          </cell>
          <cell r="D765" t="str">
            <v>D40</v>
          </cell>
          <cell r="E765" t="str">
            <v>EA</v>
          </cell>
          <cell r="F765" t="str">
            <v>재료비</v>
          </cell>
          <cell r="G765">
            <v>2</v>
          </cell>
          <cell r="H765">
            <v>13628</v>
          </cell>
          <cell r="I765">
            <v>27256</v>
          </cell>
        </row>
        <row r="766">
          <cell r="F766" t="str">
            <v>노무비</v>
          </cell>
          <cell r="H766">
            <v>0</v>
          </cell>
          <cell r="I766">
            <v>0</v>
          </cell>
        </row>
        <row r="767">
          <cell r="F767" t="str">
            <v>경비</v>
          </cell>
          <cell r="H767">
            <v>0</v>
          </cell>
          <cell r="I767">
            <v>0</v>
          </cell>
        </row>
        <row r="768">
          <cell r="F768" t="str">
            <v>계</v>
          </cell>
          <cell r="H768">
            <v>13628</v>
          </cell>
          <cell r="I768">
            <v>27256</v>
          </cell>
        </row>
        <row r="769">
          <cell r="B769">
            <v>193</v>
          </cell>
          <cell r="C769" t="str">
            <v>게이트밸브(청동,10K)</v>
          </cell>
          <cell r="D769" t="str">
            <v>D32</v>
          </cell>
          <cell r="E769" t="str">
            <v>EA</v>
          </cell>
          <cell r="F769" t="str">
            <v>재료비</v>
          </cell>
          <cell r="G769">
            <v>4</v>
          </cell>
          <cell r="H769">
            <v>10166</v>
          </cell>
          <cell r="I769">
            <v>40664</v>
          </cell>
        </row>
        <row r="770">
          <cell r="F770" t="str">
            <v>노무비</v>
          </cell>
          <cell r="H770">
            <v>0</v>
          </cell>
          <cell r="I770">
            <v>0</v>
          </cell>
        </row>
        <row r="771">
          <cell r="F771" t="str">
            <v>경비</v>
          </cell>
          <cell r="H771">
            <v>0</v>
          </cell>
          <cell r="I771">
            <v>0</v>
          </cell>
        </row>
        <row r="772">
          <cell r="F772" t="str">
            <v>계</v>
          </cell>
          <cell r="H772">
            <v>10166</v>
          </cell>
          <cell r="I772">
            <v>40664</v>
          </cell>
        </row>
        <row r="773">
          <cell r="B773">
            <v>194</v>
          </cell>
          <cell r="C773" t="str">
            <v>게이트밸브(청동,10K)</v>
          </cell>
          <cell r="D773" t="str">
            <v>D25</v>
          </cell>
          <cell r="E773" t="str">
            <v>EA</v>
          </cell>
          <cell r="F773" t="str">
            <v>재료비</v>
          </cell>
          <cell r="G773">
            <v>2</v>
          </cell>
          <cell r="H773">
            <v>7145</v>
          </cell>
          <cell r="I773">
            <v>14290</v>
          </cell>
        </row>
        <row r="774">
          <cell r="F774" t="str">
            <v>노무비</v>
          </cell>
          <cell r="H774">
            <v>0</v>
          </cell>
          <cell r="I774">
            <v>0</v>
          </cell>
        </row>
        <row r="775">
          <cell r="F775" t="str">
            <v>경비</v>
          </cell>
          <cell r="H775">
            <v>0</v>
          </cell>
          <cell r="I775">
            <v>0</v>
          </cell>
        </row>
        <row r="776">
          <cell r="F776" t="str">
            <v>계</v>
          </cell>
          <cell r="H776">
            <v>7145</v>
          </cell>
          <cell r="I776">
            <v>14290</v>
          </cell>
        </row>
        <row r="777">
          <cell r="B777">
            <v>195</v>
          </cell>
          <cell r="C777" t="str">
            <v>볼밸브(황동,10K)</v>
          </cell>
          <cell r="D777" t="str">
            <v>D15</v>
          </cell>
          <cell r="E777" t="str">
            <v>EA</v>
          </cell>
          <cell r="F777" t="str">
            <v>재료비</v>
          </cell>
          <cell r="G777">
            <v>46</v>
          </cell>
          <cell r="H777">
            <v>1597</v>
          </cell>
          <cell r="I777">
            <v>73462</v>
          </cell>
        </row>
        <row r="778">
          <cell r="F778" t="str">
            <v>노무비</v>
          </cell>
          <cell r="H778">
            <v>0</v>
          </cell>
          <cell r="I778">
            <v>0</v>
          </cell>
        </row>
        <row r="779">
          <cell r="F779" t="str">
            <v>경비</v>
          </cell>
          <cell r="H779">
            <v>0</v>
          </cell>
          <cell r="I779">
            <v>0</v>
          </cell>
        </row>
        <row r="780">
          <cell r="F780" t="str">
            <v>계</v>
          </cell>
          <cell r="H780">
            <v>1597</v>
          </cell>
          <cell r="I780">
            <v>73462</v>
          </cell>
        </row>
        <row r="781">
          <cell r="B781">
            <v>196</v>
          </cell>
          <cell r="C781" t="str">
            <v>첵크밸브(주철,10K)</v>
          </cell>
          <cell r="D781" t="str">
            <v>D80</v>
          </cell>
          <cell r="E781" t="str">
            <v>EA</v>
          </cell>
          <cell r="F781" t="str">
            <v>재료비</v>
          </cell>
          <cell r="G781">
            <v>1</v>
          </cell>
          <cell r="H781">
            <v>92528</v>
          </cell>
          <cell r="I781">
            <v>92528</v>
          </cell>
        </row>
        <row r="782">
          <cell r="F782" t="str">
            <v>노무비</v>
          </cell>
          <cell r="H782">
            <v>0</v>
          </cell>
          <cell r="I782">
            <v>0</v>
          </cell>
        </row>
        <row r="783">
          <cell r="F783" t="str">
            <v>경비</v>
          </cell>
          <cell r="H783">
            <v>0</v>
          </cell>
          <cell r="I783">
            <v>0</v>
          </cell>
        </row>
        <row r="784">
          <cell r="F784" t="str">
            <v>계</v>
          </cell>
          <cell r="H784">
            <v>92528</v>
          </cell>
          <cell r="I784">
            <v>92528</v>
          </cell>
        </row>
        <row r="785">
          <cell r="B785">
            <v>197</v>
          </cell>
          <cell r="C785" t="str">
            <v>첵크밸브(청동,10K)</v>
          </cell>
          <cell r="D785" t="str">
            <v>D40</v>
          </cell>
          <cell r="E785" t="str">
            <v>EA</v>
          </cell>
          <cell r="F785" t="str">
            <v>재료비</v>
          </cell>
          <cell r="G785">
            <v>1</v>
          </cell>
          <cell r="H785">
            <v>8966</v>
          </cell>
          <cell r="I785">
            <v>8966</v>
          </cell>
        </row>
        <row r="786">
          <cell r="F786" t="str">
            <v>노무비</v>
          </cell>
          <cell r="H786">
            <v>0</v>
          </cell>
          <cell r="I786">
            <v>0</v>
          </cell>
        </row>
        <row r="787">
          <cell r="F787" t="str">
            <v>경비</v>
          </cell>
          <cell r="H787">
            <v>0</v>
          </cell>
          <cell r="I787">
            <v>0</v>
          </cell>
        </row>
        <row r="788">
          <cell r="F788" t="str">
            <v>계</v>
          </cell>
          <cell r="H788">
            <v>8966</v>
          </cell>
          <cell r="I788">
            <v>8966</v>
          </cell>
        </row>
        <row r="789">
          <cell r="B789">
            <v>198</v>
          </cell>
          <cell r="C789" t="str">
            <v>첵크밸브(청동,10K)</v>
          </cell>
          <cell r="D789" t="str">
            <v>D32</v>
          </cell>
          <cell r="E789" t="str">
            <v>EA</v>
          </cell>
          <cell r="F789" t="str">
            <v>재료비</v>
          </cell>
          <cell r="G789">
            <v>2</v>
          </cell>
          <cell r="H789">
            <v>7208</v>
          </cell>
          <cell r="I789">
            <v>14416</v>
          </cell>
        </row>
        <row r="790">
          <cell r="F790" t="str">
            <v>노무비</v>
          </cell>
          <cell r="H790">
            <v>0</v>
          </cell>
          <cell r="I790">
            <v>0</v>
          </cell>
        </row>
        <row r="791">
          <cell r="F791" t="str">
            <v>경비</v>
          </cell>
          <cell r="H791">
            <v>0</v>
          </cell>
          <cell r="I791">
            <v>0</v>
          </cell>
        </row>
        <row r="792">
          <cell r="F792" t="str">
            <v>계</v>
          </cell>
          <cell r="H792">
            <v>7208</v>
          </cell>
          <cell r="I792">
            <v>14416</v>
          </cell>
        </row>
        <row r="793">
          <cell r="B793">
            <v>199</v>
          </cell>
          <cell r="C793" t="str">
            <v>첵크밸브(청동,10K)</v>
          </cell>
          <cell r="D793" t="str">
            <v>D25</v>
          </cell>
          <cell r="E793" t="str">
            <v>EA</v>
          </cell>
          <cell r="F793" t="str">
            <v>재료비</v>
          </cell>
          <cell r="G793">
            <v>1</v>
          </cell>
          <cell r="H793">
            <v>4828</v>
          </cell>
          <cell r="I793">
            <v>4828</v>
          </cell>
        </row>
        <row r="794">
          <cell r="F794" t="str">
            <v>노무비</v>
          </cell>
          <cell r="H794">
            <v>0</v>
          </cell>
          <cell r="I794">
            <v>0</v>
          </cell>
        </row>
        <row r="795">
          <cell r="F795" t="str">
            <v>경비</v>
          </cell>
          <cell r="H795">
            <v>0</v>
          </cell>
          <cell r="I795">
            <v>0</v>
          </cell>
        </row>
        <row r="796">
          <cell r="F796" t="str">
            <v>계</v>
          </cell>
          <cell r="H796">
            <v>4828</v>
          </cell>
          <cell r="I796">
            <v>4828</v>
          </cell>
        </row>
        <row r="797">
          <cell r="B797">
            <v>200</v>
          </cell>
          <cell r="C797" t="str">
            <v>스트레이너(10KG,F,YKY-2)</v>
          </cell>
          <cell r="D797" t="str">
            <v>D40</v>
          </cell>
          <cell r="E797" t="str">
            <v>EA</v>
          </cell>
          <cell r="F797" t="str">
            <v>재료비</v>
          </cell>
          <cell r="G797">
            <v>1</v>
          </cell>
          <cell r="H797">
            <v>24255</v>
          </cell>
          <cell r="I797">
            <v>24255</v>
          </cell>
        </row>
        <row r="798">
          <cell r="F798" t="str">
            <v>노무비</v>
          </cell>
          <cell r="H798">
            <v>0</v>
          </cell>
          <cell r="I798">
            <v>0</v>
          </cell>
        </row>
        <row r="799">
          <cell r="F799" t="str">
            <v>경비</v>
          </cell>
          <cell r="H799">
            <v>0</v>
          </cell>
          <cell r="I799">
            <v>0</v>
          </cell>
        </row>
        <row r="800">
          <cell r="F800" t="str">
            <v>계</v>
          </cell>
          <cell r="H800">
            <v>24255</v>
          </cell>
          <cell r="I800">
            <v>24255</v>
          </cell>
        </row>
        <row r="801">
          <cell r="B801">
            <v>201</v>
          </cell>
          <cell r="C801" t="str">
            <v>스트레이너(10KG,F,YKY-2)</v>
          </cell>
          <cell r="D801" t="str">
            <v>D32</v>
          </cell>
          <cell r="E801" t="str">
            <v>EA</v>
          </cell>
          <cell r="F801" t="str">
            <v>재료비</v>
          </cell>
          <cell r="G801">
            <v>2</v>
          </cell>
          <cell r="H801">
            <v>19817</v>
          </cell>
          <cell r="I801">
            <v>39634</v>
          </cell>
        </row>
        <row r="802">
          <cell r="F802" t="str">
            <v>노무비</v>
          </cell>
          <cell r="H802">
            <v>0</v>
          </cell>
          <cell r="I802">
            <v>0</v>
          </cell>
        </row>
        <row r="803">
          <cell r="F803" t="str">
            <v>경비</v>
          </cell>
          <cell r="H803">
            <v>0</v>
          </cell>
          <cell r="I803">
            <v>0</v>
          </cell>
        </row>
        <row r="804">
          <cell r="F804" t="str">
            <v>계</v>
          </cell>
          <cell r="H804">
            <v>19817</v>
          </cell>
          <cell r="I804">
            <v>39634</v>
          </cell>
        </row>
        <row r="805">
          <cell r="B805">
            <v>202</v>
          </cell>
          <cell r="C805" t="str">
            <v>스트레이너(10KG,F,YKY-2)</v>
          </cell>
          <cell r="D805" t="str">
            <v>D25</v>
          </cell>
          <cell r="E805" t="str">
            <v>EA</v>
          </cell>
          <cell r="F805" t="str">
            <v>재료비</v>
          </cell>
          <cell r="G805">
            <v>1</v>
          </cell>
          <cell r="H805">
            <v>16768</v>
          </cell>
          <cell r="I805">
            <v>16768</v>
          </cell>
        </row>
        <row r="806">
          <cell r="F806" t="str">
            <v>노무비</v>
          </cell>
          <cell r="H806">
            <v>0</v>
          </cell>
          <cell r="I806">
            <v>0</v>
          </cell>
        </row>
        <row r="807">
          <cell r="F807" t="str">
            <v>경비</v>
          </cell>
          <cell r="H807">
            <v>0</v>
          </cell>
          <cell r="I807">
            <v>0</v>
          </cell>
        </row>
        <row r="808">
          <cell r="F808" t="str">
            <v>계</v>
          </cell>
          <cell r="H808">
            <v>16768</v>
          </cell>
          <cell r="I808">
            <v>16768</v>
          </cell>
        </row>
        <row r="809">
          <cell r="B809">
            <v>203</v>
          </cell>
          <cell r="C809" t="str">
            <v>U볼트/너트(도금)</v>
          </cell>
          <cell r="D809" t="str">
            <v>D20</v>
          </cell>
          <cell r="E809" t="str">
            <v>EA</v>
          </cell>
          <cell r="F809" t="str">
            <v>재료비</v>
          </cell>
          <cell r="G809">
            <v>40</v>
          </cell>
          <cell r="H809">
            <v>72</v>
          </cell>
          <cell r="I809">
            <v>2880</v>
          </cell>
        </row>
        <row r="810">
          <cell r="F810" t="str">
            <v>노무비</v>
          </cell>
          <cell r="H810">
            <v>0</v>
          </cell>
          <cell r="I810">
            <v>0</v>
          </cell>
        </row>
        <row r="811">
          <cell r="F811" t="str">
            <v>경비</v>
          </cell>
          <cell r="H811">
            <v>0</v>
          </cell>
          <cell r="I811">
            <v>0</v>
          </cell>
        </row>
        <row r="812">
          <cell r="F812" t="str">
            <v>계</v>
          </cell>
          <cell r="H812">
            <v>72</v>
          </cell>
          <cell r="I812">
            <v>2880</v>
          </cell>
        </row>
        <row r="813">
          <cell r="B813">
            <v>204</v>
          </cell>
          <cell r="C813" t="str">
            <v>U볼트/너트(도금)</v>
          </cell>
          <cell r="D813" t="str">
            <v>D25</v>
          </cell>
          <cell r="E813" t="str">
            <v>EA</v>
          </cell>
          <cell r="F813" t="str">
            <v>재료비</v>
          </cell>
          <cell r="G813">
            <v>4</v>
          </cell>
          <cell r="H813">
            <v>74</v>
          </cell>
          <cell r="I813">
            <v>296</v>
          </cell>
        </row>
        <row r="814">
          <cell r="F814" t="str">
            <v>노무비</v>
          </cell>
          <cell r="H814">
            <v>0</v>
          </cell>
          <cell r="I814">
            <v>0</v>
          </cell>
        </row>
        <row r="815">
          <cell r="F815" t="str">
            <v>경비</v>
          </cell>
          <cell r="H815">
            <v>0</v>
          </cell>
          <cell r="I815">
            <v>0</v>
          </cell>
        </row>
        <row r="816">
          <cell r="F816" t="str">
            <v>계</v>
          </cell>
          <cell r="H816">
            <v>74</v>
          </cell>
          <cell r="I816">
            <v>296</v>
          </cell>
        </row>
        <row r="817">
          <cell r="B817">
            <v>205</v>
          </cell>
          <cell r="C817" t="str">
            <v>압력계</v>
          </cell>
          <cell r="E817" t="str">
            <v>EA</v>
          </cell>
          <cell r="F817" t="str">
            <v>재료비</v>
          </cell>
          <cell r="G817">
            <v>2</v>
          </cell>
          <cell r="H817">
            <v>5500</v>
          </cell>
          <cell r="I817">
            <v>11000</v>
          </cell>
        </row>
        <row r="818">
          <cell r="F818" t="str">
            <v>노무비</v>
          </cell>
          <cell r="H818">
            <v>0</v>
          </cell>
          <cell r="I818">
            <v>0</v>
          </cell>
        </row>
        <row r="819">
          <cell r="F819" t="str">
            <v>경비</v>
          </cell>
          <cell r="H819">
            <v>0</v>
          </cell>
          <cell r="I819">
            <v>0</v>
          </cell>
        </row>
        <row r="820">
          <cell r="F820" t="str">
            <v>계</v>
          </cell>
          <cell r="H820">
            <v>5500</v>
          </cell>
          <cell r="I820">
            <v>11000</v>
          </cell>
        </row>
        <row r="821">
          <cell r="B821">
            <v>206</v>
          </cell>
          <cell r="C821" t="str">
            <v>여과망</v>
          </cell>
          <cell r="D821" t="str">
            <v>D40</v>
          </cell>
          <cell r="E821" t="str">
            <v>EA</v>
          </cell>
          <cell r="F821" t="str">
            <v>재료비</v>
          </cell>
          <cell r="G821">
            <v>1</v>
          </cell>
          <cell r="H821">
            <v>1395</v>
          </cell>
          <cell r="I821">
            <v>1395</v>
          </cell>
        </row>
        <row r="822">
          <cell r="F822" t="str">
            <v>노무비</v>
          </cell>
          <cell r="H822">
            <v>0</v>
          </cell>
          <cell r="I822">
            <v>0</v>
          </cell>
        </row>
        <row r="823">
          <cell r="F823" t="str">
            <v>경비</v>
          </cell>
          <cell r="H823">
            <v>0</v>
          </cell>
          <cell r="I823">
            <v>0</v>
          </cell>
        </row>
        <row r="824">
          <cell r="F824" t="str">
            <v>계</v>
          </cell>
          <cell r="H824">
            <v>1395</v>
          </cell>
          <cell r="I824">
            <v>1395</v>
          </cell>
        </row>
        <row r="825">
          <cell r="B825">
            <v>207</v>
          </cell>
          <cell r="C825" t="str">
            <v>여과망</v>
          </cell>
          <cell r="D825" t="str">
            <v>D32</v>
          </cell>
          <cell r="E825" t="str">
            <v>EA</v>
          </cell>
          <cell r="F825" t="str">
            <v>재료비</v>
          </cell>
          <cell r="G825">
            <v>2</v>
          </cell>
          <cell r="H825">
            <v>1186</v>
          </cell>
          <cell r="I825">
            <v>2372</v>
          </cell>
        </row>
        <row r="826">
          <cell r="F826" t="str">
            <v>노무비</v>
          </cell>
          <cell r="H826">
            <v>0</v>
          </cell>
          <cell r="I826">
            <v>0</v>
          </cell>
        </row>
        <row r="827">
          <cell r="F827" t="str">
            <v>경비</v>
          </cell>
          <cell r="H827">
            <v>0</v>
          </cell>
          <cell r="I827">
            <v>0</v>
          </cell>
        </row>
        <row r="828">
          <cell r="F828" t="str">
            <v>계</v>
          </cell>
          <cell r="H828">
            <v>1186</v>
          </cell>
          <cell r="I828">
            <v>2372</v>
          </cell>
        </row>
        <row r="829">
          <cell r="B829">
            <v>208</v>
          </cell>
          <cell r="C829" t="str">
            <v>여과망</v>
          </cell>
          <cell r="D829" t="str">
            <v>D25</v>
          </cell>
          <cell r="E829" t="str">
            <v>EA</v>
          </cell>
          <cell r="F829" t="str">
            <v>재료비</v>
          </cell>
          <cell r="G829">
            <v>1</v>
          </cell>
          <cell r="H829">
            <v>1046</v>
          </cell>
          <cell r="I829">
            <v>1046</v>
          </cell>
        </row>
        <row r="830">
          <cell r="F830" t="str">
            <v>노무비</v>
          </cell>
          <cell r="H830">
            <v>0</v>
          </cell>
          <cell r="I830">
            <v>0</v>
          </cell>
        </row>
        <row r="831">
          <cell r="F831" t="str">
            <v>경비</v>
          </cell>
          <cell r="H831">
            <v>0</v>
          </cell>
          <cell r="I831">
            <v>0</v>
          </cell>
        </row>
        <row r="832">
          <cell r="F832" t="str">
            <v>계</v>
          </cell>
          <cell r="H832">
            <v>1046</v>
          </cell>
          <cell r="I832">
            <v>1046</v>
          </cell>
        </row>
        <row r="833">
          <cell r="B833">
            <v>209</v>
          </cell>
          <cell r="C833" t="str">
            <v>인건비</v>
          </cell>
          <cell r="D833" t="str">
            <v>배관공</v>
          </cell>
          <cell r="E833" t="str">
            <v>인</v>
          </cell>
          <cell r="F833" t="str">
            <v>재료비</v>
          </cell>
          <cell r="G833">
            <v>119.2</v>
          </cell>
          <cell r="H833">
            <v>0</v>
          </cell>
          <cell r="I833">
            <v>0</v>
          </cell>
        </row>
        <row r="834">
          <cell r="F834" t="str">
            <v>노무비</v>
          </cell>
          <cell r="H834">
            <v>34075</v>
          </cell>
          <cell r="I834">
            <v>4061740</v>
          </cell>
        </row>
        <row r="835">
          <cell r="F835" t="str">
            <v>경비</v>
          </cell>
          <cell r="H835">
            <v>0</v>
          </cell>
          <cell r="I835">
            <v>0</v>
          </cell>
        </row>
        <row r="836">
          <cell r="F836" t="str">
            <v>계</v>
          </cell>
          <cell r="H836">
            <v>34075</v>
          </cell>
          <cell r="I836">
            <v>4061740</v>
          </cell>
        </row>
        <row r="837">
          <cell r="B837">
            <v>210</v>
          </cell>
          <cell r="C837" t="str">
            <v>인건비</v>
          </cell>
          <cell r="D837" t="str">
            <v>보통인부</v>
          </cell>
          <cell r="E837" t="str">
            <v>인</v>
          </cell>
          <cell r="F837" t="str">
            <v>재료비</v>
          </cell>
          <cell r="G837">
            <v>30.1</v>
          </cell>
          <cell r="H837">
            <v>0</v>
          </cell>
          <cell r="I837">
            <v>0</v>
          </cell>
        </row>
        <row r="838">
          <cell r="F838" t="str">
            <v>노무비</v>
          </cell>
          <cell r="H838">
            <v>23554</v>
          </cell>
          <cell r="I838">
            <v>708975.4</v>
          </cell>
        </row>
        <row r="839">
          <cell r="F839" t="str">
            <v>경비</v>
          </cell>
          <cell r="H839">
            <v>0</v>
          </cell>
          <cell r="I839">
            <v>0</v>
          </cell>
        </row>
        <row r="840">
          <cell r="F840" t="str">
            <v>계</v>
          </cell>
          <cell r="H840">
            <v>23554</v>
          </cell>
          <cell r="I840">
            <v>708975.4</v>
          </cell>
        </row>
        <row r="841">
          <cell r="B841">
            <v>211</v>
          </cell>
          <cell r="C841" t="str">
            <v>인건비</v>
          </cell>
          <cell r="D841" t="str">
            <v>기계설치공</v>
          </cell>
          <cell r="E841" t="str">
            <v>인</v>
          </cell>
          <cell r="F841" t="str">
            <v>재료비</v>
          </cell>
          <cell r="G841">
            <v>4.3</v>
          </cell>
          <cell r="H841">
            <v>0</v>
          </cell>
          <cell r="I841">
            <v>0</v>
          </cell>
        </row>
        <row r="842">
          <cell r="F842" t="str">
            <v>노무비</v>
          </cell>
          <cell r="H842">
            <v>39722</v>
          </cell>
          <cell r="I842">
            <v>170804.6</v>
          </cell>
        </row>
        <row r="843">
          <cell r="F843" t="str">
            <v>경비</v>
          </cell>
          <cell r="H843">
            <v>0</v>
          </cell>
          <cell r="I843">
            <v>0</v>
          </cell>
        </row>
        <row r="844">
          <cell r="F844" t="str">
            <v>계</v>
          </cell>
          <cell r="H844">
            <v>39722</v>
          </cell>
          <cell r="I844">
            <v>170804.6</v>
          </cell>
        </row>
        <row r="845">
          <cell r="B845">
            <v>212</v>
          </cell>
          <cell r="C845" t="str">
            <v>공구손료</v>
          </cell>
          <cell r="D845" t="str">
            <v>인건비의3%</v>
          </cell>
          <cell r="E845" t="str">
            <v>식</v>
          </cell>
          <cell r="F845" t="str">
            <v>재료비</v>
          </cell>
          <cell r="G845">
            <v>1</v>
          </cell>
          <cell r="H845">
            <v>148199</v>
          </cell>
          <cell r="I845">
            <v>148199</v>
          </cell>
        </row>
        <row r="846">
          <cell r="F846" t="str">
            <v>노무비</v>
          </cell>
          <cell r="H846">
            <v>0</v>
          </cell>
          <cell r="I846">
            <v>0</v>
          </cell>
        </row>
        <row r="847">
          <cell r="F847" t="str">
            <v>경비</v>
          </cell>
          <cell r="H847">
            <v>0</v>
          </cell>
          <cell r="I847">
            <v>0</v>
          </cell>
        </row>
        <row r="848">
          <cell r="F848" t="str">
            <v>계</v>
          </cell>
          <cell r="H848">
            <v>148199</v>
          </cell>
          <cell r="I848">
            <v>148199</v>
          </cell>
        </row>
        <row r="849">
          <cell r="C849" t="str">
            <v>소계</v>
          </cell>
          <cell r="F849" t="str">
            <v>재료비계</v>
          </cell>
          <cell r="I849">
            <v>6885906</v>
          </cell>
        </row>
        <row r="850">
          <cell r="F850" t="str">
            <v>노무비계</v>
          </cell>
          <cell r="I850">
            <v>4941520</v>
          </cell>
        </row>
        <row r="851">
          <cell r="F851" t="str">
            <v>경비계</v>
          </cell>
          <cell r="I851">
            <v>0</v>
          </cell>
        </row>
        <row r="852">
          <cell r="F852" t="str">
            <v>합계</v>
          </cell>
          <cell r="I852">
            <v>11827426</v>
          </cell>
        </row>
        <row r="853">
          <cell r="C853" t="str">
            <v>단지내시설공사</v>
          </cell>
        </row>
        <row r="854">
          <cell r="B854">
            <v>214</v>
          </cell>
          <cell r="C854" t="str">
            <v>토공</v>
          </cell>
        </row>
        <row r="855">
          <cell r="B855">
            <v>215</v>
          </cell>
          <cell r="C855" t="str">
            <v>나. 절취및 상차</v>
          </cell>
          <cell r="D855" t="str">
            <v>백호우1.0m3</v>
          </cell>
          <cell r="E855" t="str">
            <v>M3</v>
          </cell>
          <cell r="F855" t="str">
            <v>재료비</v>
          </cell>
          <cell r="G855">
            <v>3782</v>
          </cell>
          <cell r="H855">
            <v>67</v>
          </cell>
          <cell r="I855">
            <v>253394</v>
          </cell>
        </row>
        <row r="856">
          <cell r="F856" t="str">
            <v>노무비</v>
          </cell>
          <cell r="H856">
            <v>167</v>
          </cell>
          <cell r="I856">
            <v>631594</v>
          </cell>
        </row>
        <row r="857">
          <cell r="F857" t="str">
            <v>경비</v>
          </cell>
          <cell r="H857">
            <v>184</v>
          </cell>
          <cell r="I857">
            <v>695888</v>
          </cell>
        </row>
        <row r="858">
          <cell r="F858" t="str">
            <v>계</v>
          </cell>
          <cell r="H858">
            <v>418</v>
          </cell>
          <cell r="I858">
            <v>1580876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견적서"/>
      <sheetName val="갑지"/>
      <sheetName val="공사비"/>
      <sheetName val="신청내역서"/>
      <sheetName val="등기구내역서(HOTEL)"/>
      <sheetName val="ITEM"/>
      <sheetName val="6호기"/>
      <sheetName val="오산갈곳"/>
      <sheetName val="WORK"/>
      <sheetName val="참조자료"/>
      <sheetName val="도근좌표"/>
      <sheetName val="C3"/>
      <sheetName val="상행-교대(A1)"/>
      <sheetName val="내역"/>
      <sheetName val="대전-교대(A1-A2)"/>
      <sheetName val="000000"/>
      <sheetName val="일위목차"/>
      <sheetName val="노임"/>
      <sheetName val="일위대가목록"/>
      <sheetName val="건축토목내역"/>
      <sheetName val="#REF"/>
      <sheetName val="공종별집계표"/>
      <sheetName val="교통대책내역"/>
      <sheetName val="일위대가"/>
      <sheetName val="입찰견적보고서"/>
      <sheetName val="인건비"/>
      <sheetName val="대목"/>
      <sheetName val="기본사항"/>
      <sheetName val="기계총괄"/>
      <sheetName val="Y-WORK"/>
      <sheetName val="SAM"/>
      <sheetName val="건축"/>
      <sheetName val="집계표"/>
      <sheetName val="공주-교대(A1)"/>
      <sheetName val="부대내역"/>
      <sheetName val="환산"/>
      <sheetName val="설변내역1"/>
      <sheetName val="차액보증"/>
      <sheetName val="데이타"/>
      <sheetName val="DATA"/>
      <sheetName val="전기공사"/>
      <sheetName val="Sheet4"/>
      <sheetName val="ASEM내역"/>
      <sheetName val="2F 회의실견적(5_14 일대)"/>
      <sheetName val="C1ㅇ"/>
      <sheetName val="자탐수량산출서"/>
      <sheetName val="을"/>
      <sheetName val="갑지(추정)"/>
      <sheetName val="전화"/>
      <sheetName val="출근부"/>
      <sheetName val="노임이"/>
      <sheetName val="현장별계약현황('98.10.31)"/>
      <sheetName val="기초자료"/>
      <sheetName val="물량산출근거"/>
      <sheetName val="을지"/>
      <sheetName val="유림골조"/>
      <sheetName val="단가"/>
      <sheetName val="시설물일위"/>
      <sheetName val="내역서"/>
      <sheetName val="견적"/>
      <sheetName val="인사자료총집계"/>
      <sheetName val="원가"/>
      <sheetName val="단위세대"/>
      <sheetName val="기계경비(시간당)"/>
      <sheetName val="Baby일위대가"/>
      <sheetName val="정부노임단가"/>
      <sheetName val="토목내역"/>
      <sheetName val="단위수량"/>
      <sheetName val="정보"/>
      <sheetName val="DATA1"/>
      <sheetName val="증감대비"/>
      <sheetName val="중기일위대가"/>
      <sheetName val="내역(정지)"/>
      <sheetName val="2.대외공문"/>
      <sheetName val="입찰안"/>
      <sheetName val="내역(총괄)"/>
      <sheetName val="BSD (2)"/>
      <sheetName val="보할공정"/>
      <sheetName val="2F_회의실견적(5_14_일대)"/>
      <sheetName val="현장별계약현황('98_10_31)"/>
      <sheetName val="EVALUATE9씨네마제연"/>
      <sheetName val="단가대비표"/>
      <sheetName val="Total"/>
      <sheetName val="NAI"/>
      <sheetName val="사양서DATA"/>
      <sheetName val="관급자재"/>
      <sheetName val="국내조달(통합-1)"/>
      <sheetName val="목차"/>
      <sheetName val="투자효율분석"/>
      <sheetName val=" 견적서"/>
      <sheetName val="납부서"/>
      <sheetName val="원가계산서(남측)"/>
      <sheetName val="대비"/>
      <sheetName val="건축공사실행"/>
      <sheetName val="공조기휀"/>
      <sheetName val="1차설계변경내역"/>
      <sheetName val="4차원가계산서"/>
      <sheetName val="Macro1"/>
      <sheetName val="재료"/>
      <sheetName val="설치자재"/>
      <sheetName val="일위대가목차"/>
      <sheetName val="견"/>
      <sheetName val="Sheet1"/>
      <sheetName val="설산1.나"/>
      <sheetName val="본사S"/>
      <sheetName val="덕전리"/>
      <sheetName val="wall"/>
      <sheetName val="역T형교대(직접기초)"/>
      <sheetName val="J直材4"/>
      <sheetName val="단위단가"/>
      <sheetName val="적용기준"/>
      <sheetName val="성남여성복지내역"/>
      <sheetName val="45,46"/>
      <sheetName val="A-4"/>
      <sheetName val="총괄갑 "/>
      <sheetName val="적현로"/>
      <sheetName val="직노"/>
      <sheetName val="DATA(BAC)"/>
      <sheetName val="Site Expenses"/>
      <sheetName val="TRE TABLE"/>
      <sheetName val="수량산출"/>
      <sheetName val="c_balju"/>
      <sheetName val="건축원가"/>
      <sheetName val="교대(A1-A2)"/>
      <sheetName val="PI"/>
      <sheetName val="전체"/>
      <sheetName val="전신환매도율"/>
      <sheetName val="PAC"/>
      <sheetName val="추천서"/>
      <sheetName val="저"/>
      <sheetName val="설비2차"/>
      <sheetName val="예산서"/>
      <sheetName val="카니발(자105노60)"/>
      <sheetName val="적용단위길이"/>
      <sheetName val="피벗테이블데이터분석"/>
      <sheetName val="특수기호강도거푸집"/>
      <sheetName val="종배수관면벽신"/>
      <sheetName val="종배수관(신)"/>
      <sheetName val="자료입력"/>
      <sheetName val="설계명세서(선로)"/>
      <sheetName val="FAB별"/>
      <sheetName val="49-119"/>
      <sheetName val="경로당내역건축"/>
      <sheetName val="가공비"/>
      <sheetName val="단중표"/>
      <sheetName val="노무비단가"/>
      <sheetName val="남양시작동자105노65기1.3화1.2"/>
      <sheetName val="unit 4"/>
      <sheetName val="MAIN"/>
      <sheetName val="단가표"/>
      <sheetName val="INST_DCI"/>
      <sheetName val="HVAC_DCI"/>
      <sheetName val="PIPE_DCI"/>
      <sheetName val="PRO_DCI"/>
      <sheetName val="현장관리비"/>
      <sheetName val="COST"/>
      <sheetName val="공통부대비"/>
      <sheetName val="대구-교대(A1)"/>
      <sheetName val="세부내역"/>
      <sheetName val=""/>
    </sheetNames>
    <definedNames>
      <definedName name="매크로19"/>
    </definedNames>
    <sheetDataSet>
      <sheetData sheetId="0"/>
      <sheetData sheetId="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표지"/>
      <sheetName val="목차"/>
      <sheetName val="설계조건"/>
      <sheetName val="열관류율"/>
      <sheetName val="First"/>
      <sheetName val="집계표"/>
      <sheetName val="부하계산서"/>
      <sheetName val="Front"/>
      <sheetName val="wall"/>
      <sheetName val="F.C.U ZONE집계"/>
      <sheetName val="F.C.U ZONE집계(여성복지관)"/>
      <sheetName val="F.C.U ZONE집계(노인복지관)"/>
      <sheetName val="RAD 부하집계"/>
      <sheetName val="PAC 집계"/>
      <sheetName val="난방부하집계 (여성)"/>
      <sheetName val="난방부하집계(노인)"/>
      <sheetName val="냉온수기"/>
      <sheetName val="냉온수기선정"/>
      <sheetName val="보일러&amp;응축수탱크"/>
      <sheetName val="팽창탱크"/>
      <sheetName val="지하주차장환기량계산"/>
      <sheetName val="풍량산정"/>
      <sheetName val="팬선정"/>
      <sheetName val="급탕탱크"/>
      <sheetName val="저수조"/>
      <sheetName val="고가수조"/>
      <sheetName val="우수량계산서"/>
      <sheetName val="급수펌프"/>
      <sheetName val="펌프"/>
      <sheetName val="1.가스소비량"/>
      <sheetName val="환산길이"/>
      <sheetName val="1-3.가스관경계산-1"/>
      <sheetName val="1-4.가스관경계산-2"/>
      <sheetName val="1-5.가스관경계산-3"/>
      <sheetName val="1-6.가스관경계산-4"/>
      <sheetName val="1-7.가스관경계산-5"/>
      <sheetName val="1-8.가스관경계산-6"/>
      <sheetName val="1-9.가스차압산출"/>
      <sheetName val="form"/>
      <sheetName val="ZONE"/>
      <sheetName val="DATA"/>
      <sheetName val="SP-B1"/>
      <sheetName val="부하계산서(구리)"/>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실     명</v>
          </cell>
        </row>
        <row r="4">
          <cell r="A4" t="str">
            <v>여자휴게공간</v>
          </cell>
        </row>
        <row r="5">
          <cell r="A5" t="str">
            <v>남자휴게공간</v>
          </cell>
        </row>
        <row r="6">
          <cell r="A6" t="str">
            <v>감시실</v>
          </cell>
        </row>
        <row r="7">
          <cell r="A7" t="str">
            <v>이,미용실</v>
          </cell>
        </row>
        <row r="8">
          <cell r="A8" t="str">
            <v>복 도</v>
          </cell>
        </row>
        <row r="9">
          <cell r="A9" t="str">
            <v>자원봉사실</v>
          </cell>
        </row>
        <row r="10">
          <cell r="A10" t="str">
            <v>식 당</v>
          </cell>
        </row>
        <row r="11">
          <cell r="A11" t="str">
            <v>화장실(여)</v>
          </cell>
        </row>
        <row r="12">
          <cell r="A12" t="str">
            <v>화장실(남)</v>
          </cell>
        </row>
        <row r="13">
          <cell r="A13" t="str">
            <v>유희실</v>
          </cell>
        </row>
        <row r="14">
          <cell r="A14" t="str">
            <v>영아실</v>
          </cell>
        </row>
        <row r="15">
          <cell r="A15" t="str">
            <v>여성휴게/복도</v>
          </cell>
        </row>
        <row r="16">
          <cell r="A16" t="str">
            <v>상설재활용매장</v>
          </cell>
        </row>
        <row r="17">
          <cell r="A17" t="str">
            <v>고발센터</v>
          </cell>
        </row>
        <row r="18">
          <cell r="A18" t="str">
            <v>여성사무실</v>
          </cell>
        </row>
        <row r="19">
          <cell r="A19" t="str">
            <v>노인사무실</v>
          </cell>
        </row>
        <row r="20">
          <cell r="A20" t="str">
            <v>노인대학교실</v>
          </cell>
        </row>
        <row r="21">
          <cell r="A21" t="str">
            <v>서예교실</v>
          </cell>
        </row>
        <row r="22">
          <cell r="A22" t="str">
            <v>한글교실</v>
          </cell>
        </row>
        <row r="23">
          <cell r="A23" t="str">
            <v>노인휴게/복도</v>
          </cell>
        </row>
        <row r="24">
          <cell r="A24" t="str">
            <v>관리사무실</v>
          </cell>
        </row>
        <row r="25">
          <cell r="A25" t="str">
            <v>화장실(여-1)</v>
          </cell>
        </row>
        <row r="26">
          <cell r="A26" t="str">
            <v>화장실(장-1)</v>
          </cell>
        </row>
        <row r="27">
          <cell r="A27" t="str">
            <v>화장실(여-2)</v>
          </cell>
        </row>
        <row r="28">
          <cell r="A28" t="str">
            <v>화장실(남)</v>
          </cell>
        </row>
        <row r="29">
          <cell r="A29" t="str">
            <v>화장실(장-2)</v>
          </cell>
        </row>
        <row r="30">
          <cell r="A30" t="str">
            <v>어학실</v>
          </cell>
        </row>
        <row r="31">
          <cell r="A31" t="str">
            <v>조리실습실</v>
          </cell>
        </row>
        <row r="32">
          <cell r="A32" t="str">
            <v>동호회사무실</v>
          </cell>
        </row>
        <row r="33">
          <cell r="A33" t="str">
            <v>양재교실</v>
          </cell>
        </row>
        <row r="34">
          <cell r="A34" t="str">
            <v>발관리,피부</v>
          </cell>
        </row>
        <row r="35">
          <cell r="A35" t="str">
            <v>다목적교실</v>
          </cell>
        </row>
        <row r="36">
          <cell r="A36" t="str">
            <v>여성휴게/복도</v>
          </cell>
        </row>
        <row r="37">
          <cell r="A37" t="str">
            <v>컴퓨터교실</v>
          </cell>
        </row>
        <row r="38">
          <cell r="A38" t="str">
            <v>체조교실</v>
          </cell>
        </row>
        <row r="39">
          <cell r="A39" t="str">
            <v>취미교실</v>
          </cell>
        </row>
        <row r="40">
          <cell r="A40" t="str">
            <v>노인동호회</v>
          </cell>
        </row>
        <row r="41">
          <cell r="A41" t="str">
            <v>바둑정기교실</v>
          </cell>
        </row>
        <row r="42">
          <cell r="A42" t="str">
            <v>노인휴게/복도</v>
          </cell>
        </row>
        <row r="43">
          <cell r="A43" t="str">
            <v>화장실(여-1)</v>
          </cell>
        </row>
        <row r="44">
          <cell r="A44" t="str">
            <v>화장실(여-2)</v>
          </cell>
        </row>
        <row r="45">
          <cell r="A45" t="str">
            <v>화장실(남)</v>
          </cell>
        </row>
        <row r="46">
          <cell r="A46" t="str">
            <v>강 당 -1</v>
          </cell>
        </row>
        <row r="47">
          <cell r="A47" t="str">
            <v>강 당 -2</v>
          </cell>
        </row>
        <row r="48">
          <cell r="A48" t="str">
            <v>여성휴게/복도</v>
          </cell>
        </row>
        <row r="49">
          <cell r="A49" t="str">
            <v>체력단련실</v>
          </cell>
        </row>
        <row r="50">
          <cell r="A50" t="str">
            <v>노인휴게/복도</v>
          </cell>
        </row>
        <row r="51">
          <cell r="A51" t="str">
            <v>동아리방</v>
          </cell>
        </row>
        <row r="52">
          <cell r="A52" t="str">
            <v>자료실</v>
          </cell>
        </row>
        <row r="53">
          <cell r="A53" t="str">
            <v>화장실(여-1)</v>
          </cell>
        </row>
        <row r="54">
          <cell r="A54" t="str">
            <v>화장실(여-2)</v>
          </cell>
        </row>
        <row r="55">
          <cell r="A55" t="str">
            <v>화장실(남)</v>
          </cell>
        </row>
        <row r="56">
          <cell r="A56" t="str">
            <v>노래연습실</v>
          </cell>
        </row>
        <row r="57">
          <cell r="A57" t="str">
            <v>탁구장</v>
          </cell>
        </row>
        <row r="58">
          <cell r="A58" t="str">
            <v>여성휴게/복도</v>
          </cell>
        </row>
        <row r="59">
          <cell r="A59" t="str">
            <v>다목적실</v>
          </cell>
        </row>
        <row r="60">
          <cell r="A60" t="str">
            <v>댄스및풍물</v>
          </cell>
        </row>
        <row r="61">
          <cell r="A61" t="str">
            <v>노인휴게/복도</v>
          </cell>
        </row>
        <row r="62">
          <cell r="A62" t="str">
            <v>화장실(여-1)</v>
          </cell>
        </row>
        <row r="63">
          <cell r="A63" t="str">
            <v>화장실(여-2)</v>
          </cell>
        </row>
        <row r="64">
          <cell r="A64" t="str">
            <v>화장실(남)</v>
          </cell>
        </row>
      </sheetData>
      <sheetData sheetId="8">
        <row r="2">
          <cell r="C2" t="str">
            <v>방위</v>
          </cell>
          <cell r="H2" t="str">
            <v>방위</v>
          </cell>
          <cell r="V2" t="str">
            <v>방위</v>
          </cell>
        </row>
        <row r="3">
          <cell r="H3" t="str">
            <v>N</v>
          </cell>
        </row>
        <row r="11">
          <cell r="C11" t="str">
            <v>N</v>
          </cell>
          <cell r="H11" t="str">
            <v>N</v>
          </cell>
        </row>
        <row r="15">
          <cell r="C15" t="str">
            <v>S</v>
          </cell>
          <cell r="H15" t="str">
            <v>S</v>
          </cell>
        </row>
        <row r="27">
          <cell r="C27" t="str">
            <v>S</v>
          </cell>
          <cell r="H27" t="str">
            <v>S</v>
          </cell>
        </row>
        <row r="28">
          <cell r="C28" t="str">
            <v>W</v>
          </cell>
          <cell r="H28" t="str">
            <v>W</v>
          </cell>
        </row>
        <row r="39">
          <cell r="C39" t="str">
            <v>N</v>
          </cell>
          <cell r="H39" t="str">
            <v>N</v>
          </cell>
        </row>
        <row r="40">
          <cell r="C40" t="str">
            <v>W</v>
          </cell>
          <cell r="H40" t="str">
            <v>W</v>
          </cell>
        </row>
        <row r="43">
          <cell r="C43" t="str">
            <v>N</v>
          </cell>
          <cell r="H43" t="str">
            <v>N</v>
          </cell>
        </row>
        <row r="47">
          <cell r="C47" t="str">
            <v>N</v>
          </cell>
          <cell r="H47" t="str">
            <v>N</v>
          </cell>
        </row>
        <row r="48">
          <cell r="C48" t="str">
            <v>S</v>
          </cell>
          <cell r="H48" t="str">
            <v>S</v>
          </cell>
        </row>
        <row r="51">
          <cell r="C51" t="str">
            <v>N</v>
          </cell>
          <cell r="H51" t="str">
            <v>N</v>
          </cell>
        </row>
        <row r="55">
          <cell r="C55" t="str">
            <v>N</v>
          </cell>
          <cell r="H55" t="str">
            <v>N</v>
          </cell>
        </row>
        <row r="56">
          <cell r="C56" t="str">
            <v>E</v>
          </cell>
          <cell r="H56" t="str">
            <v>E</v>
          </cell>
        </row>
        <row r="59">
          <cell r="C59" t="str">
            <v>W</v>
          </cell>
          <cell r="H59" t="str">
            <v>W</v>
          </cell>
        </row>
        <row r="63">
          <cell r="C63" t="str">
            <v>W</v>
          </cell>
          <cell r="H63" t="str">
            <v>W</v>
          </cell>
        </row>
        <row r="67">
          <cell r="C67" t="str">
            <v>S</v>
          </cell>
          <cell r="H67" t="str">
            <v>S</v>
          </cell>
        </row>
        <row r="68">
          <cell r="C68" t="str">
            <v>W</v>
          </cell>
          <cell r="H68" t="str">
            <v>W</v>
          </cell>
        </row>
        <row r="71">
          <cell r="C71" t="str">
            <v>S</v>
          </cell>
          <cell r="H71" t="str">
            <v>S</v>
          </cell>
        </row>
        <row r="75">
          <cell r="C75" t="str">
            <v>S</v>
          </cell>
          <cell r="H75" t="str">
            <v>S</v>
          </cell>
        </row>
        <row r="79">
          <cell r="C79" t="str">
            <v>N</v>
          </cell>
          <cell r="H79" t="str">
            <v>N</v>
          </cell>
        </row>
        <row r="80">
          <cell r="C80" t="str">
            <v>S</v>
          </cell>
          <cell r="H80" t="str">
            <v>S</v>
          </cell>
        </row>
        <row r="83">
          <cell r="C83" t="str">
            <v>S</v>
          </cell>
          <cell r="H83" t="str">
            <v>S</v>
          </cell>
        </row>
        <row r="84">
          <cell r="C84" t="str">
            <v>E</v>
          </cell>
          <cell r="H84" t="str">
            <v>E</v>
          </cell>
        </row>
        <row r="99">
          <cell r="H99" t="str">
            <v>E</v>
          </cell>
        </row>
        <row r="107">
          <cell r="C107" t="str">
            <v>N</v>
          </cell>
          <cell r="H107" t="str">
            <v>N</v>
          </cell>
        </row>
        <row r="108">
          <cell r="C108" t="str">
            <v>W</v>
          </cell>
          <cell r="H108" t="str">
            <v>W</v>
          </cell>
        </row>
        <row r="111">
          <cell r="C111" t="str">
            <v>N</v>
          </cell>
          <cell r="H111" t="str">
            <v>N</v>
          </cell>
        </row>
        <row r="115">
          <cell r="C115" t="str">
            <v>N</v>
          </cell>
          <cell r="H115" t="str">
            <v>N</v>
          </cell>
        </row>
        <row r="119">
          <cell r="C119" t="str">
            <v>N</v>
          </cell>
          <cell r="H119" t="str">
            <v>N</v>
          </cell>
        </row>
        <row r="120">
          <cell r="C120" t="str">
            <v>E</v>
          </cell>
          <cell r="H120" t="str">
            <v>E</v>
          </cell>
        </row>
        <row r="121">
          <cell r="H121" t="str">
            <v>S</v>
          </cell>
        </row>
        <row r="123">
          <cell r="C123" t="str">
            <v>W</v>
          </cell>
          <cell r="H123" t="str">
            <v>W</v>
          </cell>
        </row>
        <row r="131">
          <cell r="C131" t="str">
            <v>W</v>
          </cell>
          <cell r="H131" t="str">
            <v>W</v>
          </cell>
        </row>
        <row r="132">
          <cell r="C132" t="str">
            <v>E</v>
          </cell>
          <cell r="H132" t="str">
            <v>E</v>
          </cell>
        </row>
        <row r="135">
          <cell r="C135" t="str">
            <v>W</v>
          </cell>
          <cell r="H135" t="str">
            <v>W</v>
          </cell>
        </row>
        <row r="139">
          <cell r="C139" t="str">
            <v>W</v>
          </cell>
          <cell r="H139" t="str">
            <v>W</v>
          </cell>
        </row>
        <row r="140">
          <cell r="C140" t="str">
            <v>S</v>
          </cell>
          <cell r="H140" t="str">
            <v>S</v>
          </cell>
        </row>
        <row r="143">
          <cell r="C143" t="str">
            <v>S</v>
          </cell>
          <cell r="H143" t="str">
            <v>S</v>
          </cell>
        </row>
        <row r="147">
          <cell r="C147" t="str">
            <v>S</v>
          </cell>
          <cell r="H147" t="str">
            <v>S</v>
          </cell>
        </row>
        <row r="151">
          <cell r="C151" t="str">
            <v>S</v>
          </cell>
          <cell r="H151" t="str">
            <v>S</v>
          </cell>
        </row>
        <row r="152">
          <cell r="C152" t="str">
            <v>E</v>
          </cell>
          <cell r="H152" t="str">
            <v>E</v>
          </cell>
        </row>
        <row r="153">
          <cell r="H153" t="str">
            <v>N</v>
          </cell>
        </row>
        <row r="155">
          <cell r="C155" t="str">
            <v>W</v>
          </cell>
          <cell r="H155" t="str">
            <v>W</v>
          </cell>
        </row>
        <row r="156">
          <cell r="C156" t="str">
            <v>E</v>
          </cell>
          <cell r="H156" t="str">
            <v>E</v>
          </cell>
        </row>
        <row r="171">
          <cell r="C171" t="str">
            <v>N</v>
          </cell>
          <cell r="H171" t="str">
            <v>N</v>
          </cell>
          <cell r="V171" t="str">
            <v>H</v>
          </cell>
        </row>
        <row r="175">
          <cell r="C175" t="str">
            <v>S</v>
          </cell>
          <cell r="H175" t="str">
            <v>S</v>
          </cell>
          <cell r="V175" t="str">
            <v>H</v>
          </cell>
        </row>
        <row r="179">
          <cell r="C179" t="str">
            <v>N</v>
          </cell>
          <cell r="H179" t="str">
            <v>N</v>
          </cell>
        </row>
        <row r="180">
          <cell r="C180" t="str">
            <v>E</v>
          </cell>
          <cell r="H180" t="str">
            <v>E</v>
          </cell>
        </row>
        <row r="183">
          <cell r="C183" t="str">
            <v>N</v>
          </cell>
          <cell r="H183" t="str">
            <v>N</v>
          </cell>
        </row>
        <row r="184">
          <cell r="C184" t="str">
            <v>E</v>
          </cell>
          <cell r="H184" t="str">
            <v>E</v>
          </cell>
        </row>
        <row r="185">
          <cell r="H185" t="str">
            <v>S</v>
          </cell>
        </row>
        <row r="187">
          <cell r="C187" t="str">
            <v>S</v>
          </cell>
          <cell r="H187" t="str">
            <v>S</v>
          </cell>
        </row>
        <row r="188">
          <cell r="C188" t="str">
            <v>E</v>
          </cell>
          <cell r="H188" t="str">
            <v>E</v>
          </cell>
        </row>
        <row r="189">
          <cell r="H189" t="str">
            <v>N</v>
          </cell>
        </row>
        <row r="191">
          <cell r="C191" t="str">
            <v>S</v>
          </cell>
          <cell r="H191" t="str">
            <v>S</v>
          </cell>
        </row>
        <row r="195">
          <cell r="C195" t="str">
            <v>S</v>
          </cell>
          <cell r="H195" t="str">
            <v>S</v>
          </cell>
        </row>
        <row r="196">
          <cell r="C196" t="str">
            <v>E</v>
          </cell>
          <cell r="H196" t="str">
            <v>E</v>
          </cell>
        </row>
        <row r="197">
          <cell r="H197" t="str">
            <v>N</v>
          </cell>
        </row>
        <row r="211">
          <cell r="C211" t="str">
            <v>N</v>
          </cell>
          <cell r="H211" t="str">
            <v>N</v>
          </cell>
          <cell r="V211" t="str">
            <v>H</v>
          </cell>
        </row>
        <row r="212">
          <cell r="H212" t="str">
            <v>W</v>
          </cell>
        </row>
        <row r="215">
          <cell r="C215" t="str">
            <v>N</v>
          </cell>
          <cell r="H215" t="str">
            <v>N</v>
          </cell>
          <cell r="V215" t="str">
            <v>H</v>
          </cell>
        </row>
        <row r="216">
          <cell r="C216" t="str">
            <v>E</v>
          </cell>
          <cell r="H216" t="str">
            <v>E</v>
          </cell>
        </row>
        <row r="217">
          <cell r="H217" t="str">
            <v>S</v>
          </cell>
        </row>
        <row r="219">
          <cell r="H219" t="str">
            <v>W</v>
          </cell>
          <cell r="V219" t="str">
            <v>H</v>
          </cell>
        </row>
        <row r="220">
          <cell r="C220" t="str">
            <v>E</v>
          </cell>
          <cell r="H220" t="str">
            <v>E</v>
          </cell>
        </row>
        <row r="223">
          <cell r="C223" t="str">
            <v>S</v>
          </cell>
          <cell r="H223" t="str">
            <v>S</v>
          </cell>
          <cell r="V223" t="str">
            <v>H</v>
          </cell>
        </row>
        <row r="224">
          <cell r="H224" t="str">
            <v>W</v>
          </cell>
        </row>
        <row r="227">
          <cell r="C227" t="str">
            <v>S</v>
          </cell>
          <cell r="H227" t="str">
            <v>S</v>
          </cell>
          <cell r="V227" t="str">
            <v>H</v>
          </cell>
        </row>
        <row r="228">
          <cell r="C228" t="str">
            <v>E</v>
          </cell>
          <cell r="H228" t="str">
            <v>E</v>
          </cell>
        </row>
        <row r="229">
          <cell r="H229" t="str">
            <v>N</v>
          </cell>
        </row>
        <row r="231">
          <cell r="H231" t="str">
            <v>W</v>
          </cell>
          <cell r="V231" t="str">
            <v>H</v>
          </cell>
        </row>
        <row r="232">
          <cell r="C232" t="str">
            <v>E</v>
          </cell>
          <cell r="H232" t="str">
            <v>E</v>
          </cell>
        </row>
        <row r="235">
          <cell r="H235" t="str">
            <v>W</v>
          </cell>
          <cell r="V235" t="str">
            <v>H</v>
          </cell>
        </row>
        <row r="239">
          <cell r="H239" t="str">
            <v>W</v>
          </cell>
          <cell r="V239" t="str">
            <v>H</v>
          </cell>
        </row>
        <row r="243">
          <cell r="V243" t="str">
            <v>H</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Sheet1"/>
      <sheetName val="UNIT-QT"/>
      <sheetName val="MOTOR"/>
      <sheetName val="ITEM"/>
      <sheetName val="MBR9"/>
      <sheetName val="JUCK"/>
      <sheetName val="합의경상"/>
      <sheetName val="1.설계조건"/>
      <sheetName val="MEXICO-C"/>
      <sheetName val="BID"/>
      <sheetName val="FOOTING단면력"/>
      <sheetName val="명세서"/>
      <sheetName val="송장"/>
      <sheetName val="노임단가"/>
      <sheetName val="정부노임단가"/>
      <sheetName val="업체별기성내역"/>
      <sheetName val="내역서"/>
      <sheetName val="3BL공동구 수량"/>
      <sheetName val="장비내역서"/>
      <sheetName val="부대내역"/>
      <sheetName val="COPING"/>
      <sheetName val="부하계산서"/>
      <sheetName val="전차선로 물량표"/>
      <sheetName val="#REF"/>
      <sheetName val="INPUT"/>
      <sheetName val="일반공사"/>
      <sheetName val="공사개요"/>
      <sheetName val="아파트 "/>
      <sheetName val="DATA"/>
      <sheetName val="Total"/>
      <sheetName val="CONCRETE"/>
      <sheetName val="개요"/>
      <sheetName val="부하LOAD"/>
      <sheetName val="전기"/>
      <sheetName val="가설건물"/>
      <sheetName val="청구내역(9807)"/>
      <sheetName val="플랜트 설치"/>
      <sheetName val="유동표(변경)"/>
      <sheetName val="FEXS"/>
      <sheetName val="2공구수량"/>
      <sheetName val="토공A"/>
      <sheetName val="간접비"/>
      <sheetName val="설계조건"/>
      <sheetName val="입고장부 (4)"/>
      <sheetName val="노원열병합  건축공사기성내역서"/>
      <sheetName val="자재단가"/>
      <sheetName val="노무비"/>
      <sheetName val="공통(20-91)"/>
      <sheetName val="봉양~조차장간고하개명(신설)"/>
      <sheetName val="배수공 주요자재 집계표"/>
      <sheetName val="Sheet3"/>
      <sheetName val="WORK"/>
      <sheetName val="품의서"/>
      <sheetName val="바닥판"/>
      <sheetName val="중기일위대가"/>
      <sheetName val="견적서"/>
      <sheetName val="7.1유효폭"/>
      <sheetName val="Macro2"/>
      <sheetName val="001"/>
      <sheetName val="데이타"/>
      <sheetName val="인건-측정"/>
      <sheetName val="Macro1"/>
      <sheetName val="공용시설내역"/>
      <sheetName val="bearing"/>
      <sheetName val="동력부하(도산)"/>
      <sheetName val="부하(성남)"/>
      <sheetName val="DATE"/>
      <sheetName val="일위대가목차"/>
      <sheetName val="CA지입"/>
      <sheetName val="현장지지물물량"/>
      <sheetName val="1공구(을)"/>
      <sheetName val="Sheet2"/>
      <sheetName val="수량산출서"/>
      <sheetName val="Macro(차단기)"/>
      <sheetName val="변경실행(2차) "/>
      <sheetName val="일위대가"/>
      <sheetName val="비교표"/>
      <sheetName val="EJ"/>
      <sheetName val="W-현원가"/>
      <sheetName val="L-type"/>
      <sheetName val="기계경비일람"/>
      <sheetName val="전력구구조물산근"/>
      <sheetName val="내역"/>
      <sheetName val="터널조도"/>
      <sheetName val="포장공"/>
      <sheetName val="자재수량"/>
      <sheetName val="날개벽(TYPE3)"/>
      <sheetName val="wall"/>
      <sheetName val="기계실"/>
      <sheetName val="TRE TABLE"/>
      <sheetName val="LOPCALC"/>
      <sheetName val="조명율표"/>
      <sheetName val="부하(도서)"/>
      <sheetName val="ⴭⴭⴭⴭ"/>
      <sheetName val="차액보증"/>
      <sheetName val="E.P.T수량산출서"/>
      <sheetName val="U-TYPE(1)"/>
      <sheetName val="부하(반월)"/>
      <sheetName val="날개벽(시점좌측)"/>
      <sheetName val="BLOCK(1)"/>
      <sheetName val="일위대가목록"/>
      <sheetName val="단가대비표"/>
      <sheetName val="수질정화시설"/>
      <sheetName val="매크로"/>
      <sheetName val="외주가공"/>
      <sheetName val="대구실행"/>
      <sheetName val="A-4"/>
      <sheetName val="수량산출"/>
      <sheetName val="타공종이기"/>
      <sheetName val="Site Expenses"/>
      <sheetName val="수량"/>
      <sheetName val="을"/>
      <sheetName val="BSD (2)"/>
      <sheetName val="Y-WORK"/>
      <sheetName val="Sheet4"/>
      <sheetName val="유동표"/>
      <sheetName val="집계표(육상)"/>
      <sheetName val="주형"/>
      <sheetName val="Macro(AT)"/>
      <sheetName val="조도계산서 (도서)"/>
      <sheetName val="입력DATA"/>
      <sheetName val="외천교"/>
      <sheetName val="4)유동표"/>
      <sheetName val="I.설계조건"/>
      <sheetName val="c_balju"/>
      <sheetName val="맨홀수량집계"/>
      <sheetName val="쌍송교"/>
      <sheetName val="TABLE"/>
      <sheetName val="MACRO(MCC)"/>
      <sheetName val="전력구구조물산근2구간"/>
      <sheetName val="XL4Poppy"/>
      <sheetName val="ilch"/>
      <sheetName val="Sheet17"/>
      <sheetName val="지진시"/>
      <sheetName val="2000년1차"/>
      <sheetName val="ABUT수량-A1"/>
      <sheetName val="원형맨홀수량"/>
      <sheetName val="cost"/>
      <sheetName val="????"/>
      <sheetName val="조명율데이타"/>
      <sheetName val="당초"/>
      <sheetName val="Cost bd-&quot;A&quot;"/>
      <sheetName val="Process"/>
      <sheetName val="다이꾸"/>
      <sheetName val="기본일위"/>
      <sheetName val="프랜트면허"/>
      <sheetName val="3련 BOX"/>
      <sheetName val="BQ(실행)"/>
      <sheetName val="기초공"/>
      <sheetName val="기둥(원형)"/>
      <sheetName val="토목내역"/>
      <sheetName val="인건비"/>
      <sheetName val="구리토평1전기"/>
      <sheetName val="code"/>
      <sheetName val="DG-LAP6"/>
      <sheetName val="전압강하계산"/>
      <sheetName val="소비자가"/>
      <sheetName val="날개벽수량표"/>
      <sheetName val="LOAD-AY"/>
      <sheetName val="조명율"/>
      <sheetName val="도담구내 개소별 명세"/>
      <sheetName val="노임"/>
      <sheetName val="주식"/>
      <sheetName val="Sheet1 (2)"/>
      <sheetName val="을부담운반비"/>
      <sheetName val="200"/>
      <sheetName val="COVER"/>
      <sheetName val="Sheet5"/>
      <sheetName val="명단원자료(이전)"/>
      <sheetName val="견적정보"/>
      <sheetName val="L_RPTA05_목록"/>
      <sheetName val="소운반"/>
      <sheetName val="토목주소"/>
      <sheetName val="현장관리비내역서"/>
      <sheetName val="총괄표"/>
      <sheetName val="예산서"/>
      <sheetName val="Languages"/>
      <sheetName val="표지 (2)"/>
      <sheetName val="J"/>
      <sheetName val="협조전"/>
      <sheetName val="설산1.나"/>
      <sheetName val="본사S"/>
      <sheetName val="가도공"/>
      <sheetName val="토공및부대2차"/>
      <sheetName val="일위대가(계측기설치)"/>
      <sheetName val="부대공"/>
      <sheetName val="경비2내역"/>
      <sheetName val="경비"/>
      <sheetName val="환률"/>
      <sheetName val="실행예산"/>
      <sheetName val="보차도경계석"/>
      <sheetName val="IMP(MAIN)"/>
      <sheetName val="IMP (REACTOR)"/>
      <sheetName val="안정검토"/>
      <sheetName val="기계내역"/>
      <sheetName val="MAT"/>
      <sheetName val="SRC-B3U2"/>
      <sheetName val="C1ㅇ"/>
      <sheetName val="참조"/>
      <sheetName val="5. 차단기 용량계산"/>
      <sheetName val="배수관공"/>
      <sheetName val="우각부보강"/>
      <sheetName val="OZ049E"/>
      <sheetName val="특별교실"/>
      <sheetName val="양식"/>
      <sheetName val="공사비예산서(토목분)"/>
      <sheetName val="견"/>
      <sheetName val="RAHMEN"/>
      <sheetName val="목록"/>
      <sheetName val="관리사무소"/>
      <sheetName val="전기일위대가"/>
      <sheetName val="2F 회의실견적(5_14 일대)"/>
      <sheetName val="조명률표"/>
      <sheetName val="설계자료"/>
      <sheetName val="단중표"/>
      <sheetName val="직원동원SCH"/>
      <sheetName val="장비집계"/>
      <sheetName val="포장복구집계"/>
      <sheetName val="품목납기"/>
      <sheetName val="목차"/>
      <sheetName val="역T형"/>
      <sheetName val="PILE"/>
      <sheetName val="현황산출서"/>
      <sheetName val="옹벽기초자료"/>
      <sheetName val="조명시설"/>
      <sheetName val="실행철강하도"/>
      <sheetName val="1-1"/>
      <sheetName val="골재집계"/>
      <sheetName val="교각계산"/>
      <sheetName val="BQ"/>
      <sheetName val="단면치수"/>
      <sheetName val="안정계산"/>
      <sheetName val="단면검토"/>
      <sheetName val="工완성공사율"/>
      <sheetName val="경상비"/>
      <sheetName val="토공(완충)"/>
      <sheetName val="CATV"/>
      <sheetName val="일위대가표"/>
      <sheetName val="단가비교표"/>
      <sheetName val="투찰"/>
      <sheetName val="토공"/>
      <sheetName val="설직재-1"/>
      <sheetName val="2.내역서"/>
      <sheetName val="한강운반비"/>
      <sheetName val="자재"/>
      <sheetName val="일위산출"/>
      <sheetName val="말뚝물량"/>
      <sheetName val="공사비집계"/>
      <sheetName val="TYPE1"/>
      <sheetName val="철근량"/>
      <sheetName val="물가시세"/>
      <sheetName val="회사99"/>
      <sheetName val="1_설계조건"/>
      <sheetName val="전차선로_물량표"/>
      <sheetName val="노원열병합__건축공사기성내역서"/>
      <sheetName val="배수공_주요자재_집계표"/>
      <sheetName val="일위대가(가설)"/>
      <sheetName val="단가산출집계"/>
      <sheetName val="산거각호표"/>
      <sheetName val="단위중량"/>
      <sheetName val="굴착현장"/>
      <sheetName val="TYPE-1"/>
      <sheetName val="BJJIN"/>
      <sheetName val="운용방안"/>
      <sheetName val="월선수금"/>
      <sheetName val="정산입력"/>
    </sheetNames>
    <definedNames>
      <definedName name="Macro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
      <sheetName val="laroux"/>
      <sheetName val="표지"/>
      <sheetName val="교대철근"/>
      <sheetName val="집계표"/>
      <sheetName val="시점"/>
      <sheetName val="종점"/>
      <sheetName val="임시"/>
      <sheetName val="ⴭⴭⴭⴭ"/>
      <sheetName val="????"/>
      <sheetName val="MOTOR"/>
      <sheetName val="발운교대수량"/>
    </sheetNames>
    <sheetDataSet>
      <sheetData sheetId="0"/>
      <sheetData sheetId="1" refreshError="1"/>
      <sheetData sheetId="2"/>
      <sheetData sheetId="3"/>
      <sheetData sheetId="4"/>
      <sheetData sheetId="5"/>
      <sheetData sheetId="6"/>
      <sheetData sheetId="7"/>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표지"/>
      <sheetName val="설계조건"/>
      <sheetName val="단면가정"/>
      <sheetName val="전산입력자료"/>
      <sheetName val="하중조합"/>
      <sheetName val="단면력집계"/>
      <sheetName val="FOOTING1"/>
      <sheetName val="FOOTING2"/>
      <sheetName val="FOOTING3"/>
      <sheetName val="말뚝기초설계"/>
      <sheetName val="FOOTING 배근도"/>
      <sheetName val="날개벽"/>
      <sheetName val="처짐"/>
    </sheetNames>
    <sheetDataSet>
      <sheetData sheetId="0" refreshError="1"/>
      <sheetData sheetId="1"/>
      <sheetData sheetId="2"/>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표지"/>
      <sheetName val="목차"/>
      <sheetName val="설계조건"/>
      <sheetName val="열관류율"/>
      <sheetName val="First"/>
      <sheetName val="부하계산서"/>
      <sheetName val="Front"/>
      <sheetName val="wall"/>
      <sheetName val="F.C.U ZONE집계"/>
      <sheetName val="PAC 집계"/>
      <sheetName val="RAD 집계"/>
      <sheetName val="A.H.U ZONE별집계"/>
      <sheetName val="공조기선정"/>
      <sheetName val="공조기리턴휀"/>
      <sheetName val="흡수식냉동기"/>
      <sheetName val="열교환기선정"/>
      <sheetName val="난방순환펌프-1"/>
      <sheetName val="난방순환펌프-2"/>
      <sheetName val="냉수및냉각수펌프"/>
      <sheetName val="팽창탱크"/>
      <sheetName val="저수조"/>
      <sheetName val="고가수조 산출 및 선정"/>
      <sheetName val="급수펌프"/>
      <sheetName val="급탕열량"/>
      <sheetName val="열교환기산정(급탕용)"/>
      <sheetName val="급탕순환펌프"/>
      <sheetName val="급수인입관경"/>
      <sheetName val="배수펌프"/>
      <sheetName val="풍량산정"/>
      <sheetName val="지하주차장환기량"/>
      <sheetName val="팬선정"/>
      <sheetName val="form"/>
      <sheetName val="ZONE"/>
      <sheetName val="DATA"/>
      <sheetName val="sheets"/>
      <sheetName val="MOTOR"/>
      <sheetName val="ITEM"/>
      <sheetName val="2F 회의실견적(5_14 일대)"/>
    </sheetNames>
    <sheetDataSet>
      <sheetData sheetId="0" refreshError="1"/>
      <sheetData sheetId="1" refreshError="1"/>
      <sheetData sheetId="2" refreshError="1"/>
      <sheetData sheetId="3" refreshError="1"/>
      <sheetData sheetId="4" refreshError="1"/>
      <sheetData sheetId="5" refreshError="1"/>
      <sheetData sheetId="6"/>
      <sheetData sheetId="7">
        <row r="2">
          <cell r="C2" t="str">
            <v>방위</v>
          </cell>
          <cell r="H2" t="str">
            <v>방위</v>
          </cell>
          <cell r="V2" t="str">
            <v>방위</v>
          </cell>
        </row>
        <row r="3">
          <cell r="V3" t="str">
            <v>H</v>
          </cell>
        </row>
        <row r="11">
          <cell r="H11" t="str">
            <v>W</v>
          </cell>
        </row>
        <row r="12">
          <cell r="H12" t="str">
            <v>S</v>
          </cell>
        </row>
        <row r="15">
          <cell r="H15" t="str">
            <v>W</v>
          </cell>
        </row>
        <row r="16">
          <cell r="H16" t="str">
            <v>N</v>
          </cell>
        </row>
        <row r="19">
          <cell r="H19" t="str">
            <v>N</v>
          </cell>
        </row>
        <row r="23">
          <cell r="C23" t="str">
            <v>S</v>
          </cell>
          <cell r="H23" t="str">
            <v>S</v>
          </cell>
        </row>
        <row r="27">
          <cell r="H27" t="str">
            <v>S</v>
          </cell>
        </row>
        <row r="31">
          <cell r="C31" t="str">
            <v>S</v>
          </cell>
          <cell r="H31" t="str">
            <v>S</v>
          </cell>
        </row>
        <row r="32">
          <cell r="C32" t="str">
            <v>E</v>
          </cell>
          <cell r="H32" t="str">
            <v>E</v>
          </cell>
        </row>
        <row r="35">
          <cell r="C35" t="str">
            <v>E</v>
          </cell>
          <cell r="H35" t="str">
            <v>E</v>
          </cell>
        </row>
        <row r="47">
          <cell r="C47" t="str">
            <v>S</v>
          </cell>
          <cell r="H47" t="str">
            <v>E</v>
          </cell>
        </row>
        <row r="48">
          <cell r="H48" t="str">
            <v>W</v>
          </cell>
        </row>
        <row r="51">
          <cell r="H51" t="str">
            <v>W</v>
          </cell>
        </row>
        <row r="55">
          <cell r="H55" t="str">
            <v>W</v>
          </cell>
        </row>
        <row r="63">
          <cell r="C63" t="str">
            <v>N</v>
          </cell>
          <cell r="H63" t="str">
            <v>N</v>
          </cell>
        </row>
        <row r="64">
          <cell r="H64" t="str">
            <v>W</v>
          </cell>
        </row>
        <row r="67">
          <cell r="C67" t="str">
            <v>S</v>
          </cell>
          <cell r="H67" t="str">
            <v>S</v>
          </cell>
        </row>
        <row r="71">
          <cell r="C71" t="str">
            <v>S</v>
          </cell>
          <cell r="H71" t="str">
            <v>S</v>
          </cell>
        </row>
        <row r="75">
          <cell r="C75" t="str">
            <v>E</v>
          </cell>
          <cell r="H75" t="str">
            <v>E</v>
          </cell>
        </row>
        <row r="76">
          <cell r="H76" t="str">
            <v>N</v>
          </cell>
        </row>
        <row r="83">
          <cell r="C83" t="str">
            <v>E</v>
          </cell>
          <cell r="H83" t="str">
            <v>N</v>
          </cell>
        </row>
        <row r="84">
          <cell r="C84" t="str">
            <v>N</v>
          </cell>
          <cell r="H84" t="str">
            <v>E</v>
          </cell>
        </row>
        <row r="87">
          <cell r="C87" t="str">
            <v>S</v>
          </cell>
          <cell r="H87" t="str">
            <v>S</v>
          </cell>
        </row>
        <row r="99">
          <cell r="C99" t="str">
            <v>S</v>
          </cell>
          <cell r="H99" t="str">
            <v>S</v>
          </cell>
          <cell r="V99" t="str">
            <v>H</v>
          </cell>
        </row>
        <row r="100">
          <cell r="C100" t="str">
            <v>W</v>
          </cell>
          <cell r="H100" t="str">
            <v>W</v>
          </cell>
        </row>
        <row r="103">
          <cell r="H103" t="str">
            <v>W</v>
          </cell>
        </row>
        <row r="104">
          <cell r="H104" t="str">
            <v>N</v>
          </cell>
        </row>
        <row r="107">
          <cell r="C107" t="str">
            <v>S</v>
          </cell>
          <cell r="H107" t="str">
            <v>S</v>
          </cell>
        </row>
        <row r="108">
          <cell r="C108" t="str">
            <v>E</v>
          </cell>
          <cell r="H108" t="str">
            <v>E</v>
          </cell>
        </row>
        <row r="109">
          <cell r="H109" t="str">
            <v>N</v>
          </cell>
        </row>
        <row r="111">
          <cell r="H111" t="str">
            <v>E</v>
          </cell>
          <cell r="V111" t="str">
            <v>H</v>
          </cell>
        </row>
        <row r="112">
          <cell r="H112" t="str">
            <v>N</v>
          </cell>
        </row>
        <row r="115">
          <cell r="H115" t="str">
            <v>N</v>
          </cell>
        </row>
        <row r="119">
          <cell r="C119" t="str">
            <v>S</v>
          </cell>
          <cell r="H119" t="str">
            <v>S</v>
          </cell>
        </row>
        <row r="120">
          <cell r="H120" t="str">
            <v>E</v>
          </cell>
        </row>
        <row r="123">
          <cell r="H123" t="str">
            <v>E</v>
          </cell>
        </row>
        <row r="124">
          <cell r="H124" t="str">
            <v>N</v>
          </cell>
        </row>
        <row r="131">
          <cell r="C131" t="str">
            <v>N</v>
          </cell>
          <cell r="H131" t="str">
            <v>E</v>
          </cell>
        </row>
        <row r="132">
          <cell r="H132" t="str">
            <v>N</v>
          </cell>
        </row>
        <row r="139">
          <cell r="C139" t="str">
            <v>E</v>
          </cell>
          <cell r="H139" t="str">
            <v>S</v>
          </cell>
          <cell r="V139" t="str">
            <v>H</v>
          </cell>
        </row>
        <row r="140">
          <cell r="H140" t="str">
            <v>E</v>
          </cell>
        </row>
        <row r="141">
          <cell r="H141" t="str">
            <v>N</v>
          </cell>
        </row>
        <row r="143">
          <cell r="C143" t="str">
            <v>N</v>
          </cell>
          <cell r="H143" t="str">
            <v>E</v>
          </cell>
        </row>
        <row r="144">
          <cell r="H144" t="str">
            <v>N</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Book3"/>
      <sheetName val="MOTOR"/>
      <sheetName val="#REF"/>
      <sheetName val="Y-WORK"/>
      <sheetName val="단가"/>
      <sheetName val="전기일위대가"/>
      <sheetName val="일위대가"/>
      <sheetName val="기계경비(시간당)"/>
      <sheetName val="램머"/>
      <sheetName val="Baby일위대가"/>
      <sheetName val="단가산출"/>
      <sheetName val="내역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L형조서"/>
      <sheetName val="맹암거조서"/>
      <sheetName val="U형조서"/>
      <sheetName val="V형조서"/>
      <sheetName val="종배수관조서"/>
      <sheetName val="게비온조서"/>
      <sheetName val="빗물받이조서"/>
      <sheetName val="반중력옹벽조서"/>
      <sheetName val="석축조서"/>
      <sheetName val="횡배수관조서"/>
      <sheetName val="집수정현황"/>
      <sheetName val="암 거조서"/>
      <sheetName val="연장집계표"/>
    </sheetNames>
    <definedNames>
      <definedName name="수식입력매크로" refersTo="#REF!"/>
      <definedName name="일위화면복귀매크로" refersTo="#REF!"/>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3.xml><?xml version="1.0" encoding="utf-8"?>
<externalLink xmlns="http://schemas.openxmlformats.org/spreadsheetml/2006/main">
  <externalBook xmlns:r="http://schemas.openxmlformats.org/officeDocument/2006/relationships" r:id="rId1">
    <sheetNames>
      <sheetName val="표 지"/>
      <sheetName val="변압기1"/>
      <sheetName val="발전기"/>
      <sheetName val="변압기2"/>
      <sheetName val="간선"/>
      <sheetName val="일반부하"/>
      <sheetName val="동력,MCC"/>
      <sheetName val="조도"/>
      <sheetName val="조도 (2)"/>
      <sheetName val="전관방송"/>
      <sheetName val="Macro(차단기)"/>
      <sheetName val="Macro(전선)"/>
      <sheetName val="Macro(전동기)"/>
      <sheetName val="0000000"/>
      <sheetName val="전기계산서-1"/>
      <sheetName val="JUCK"/>
    </sheetNames>
    <definedNames>
      <definedName name="Macro10"/>
      <definedName name="Macro12"/>
      <definedName name="Macro14"/>
      <definedName name="Macro5"/>
      <definedName name="Macro6"/>
      <definedName name="Macro7"/>
      <definedName name="Macro8"/>
      <definedName name="Macro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MCCB-AF1(전등,전열)</v>
          </cell>
        </row>
      </sheetData>
      <sheetData sheetId="11"/>
      <sheetData sheetId="12"/>
      <sheetData sheetId="13" refreshError="1"/>
      <sheetData sheetId="14" refreshError="1"/>
      <sheetData sheetId="15" refreshError="1"/>
    </sheetDataSet>
  </externalBook>
</externalLink>
</file>

<file path=xl/externalLinks/externalLink64.xml><?xml version="1.0" encoding="utf-8"?>
<externalLink xmlns="http://schemas.openxmlformats.org/spreadsheetml/2006/main">
  <externalBook xmlns:r="http://schemas.openxmlformats.org/officeDocument/2006/relationships" r:id="rId1">
    <sheetNames>
      <sheetName val="YES"/>
      <sheetName val="Sheet1"/>
    </sheetNames>
    <definedNames>
      <definedName name="Macro11"/>
      <definedName name="Macro3"/>
      <definedName name="Macro4"/>
    </definedNames>
    <sheetDataSet>
      <sheetData sheetId="0" refreshError="1"/>
      <sheetData sheetId="1" refreshError="1"/>
    </sheetDataSet>
  </externalBook>
</externalLink>
</file>

<file path=xl/externalLinks/externalLink65.xml><?xml version="1.0" encoding="utf-8"?>
<externalLink xmlns="http://schemas.openxmlformats.org/spreadsheetml/2006/main">
  <externalBook xmlns:r="http://schemas.openxmlformats.org/officeDocument/2006/relationships" r:id="rId1">
    <sheetNames>
      <sheetName val="YES"/>
      <sheetName val="Sheet1"/>
    </sheetNames>
    <definedNames>
      <definedName name="Macro13"/>
      <definedName name="Macro2"/>
    </definedNames>
    <sheetDataSet>
      <sheetData sheetId="0" refreshError="1"/>
      <sheetData sheetId="1" refreshError="1"/>
    </sheetDataSet>
  </externalBook>
</externalLink>
</file>

<file path=xl/externalLinks/externalLink66.xml><?xml version="1.0" encoding="utf-8"?>
<externalLink xmlns="http://schemas.openxmlformats.org/spreadsheetml/2006/main">
  <externalBook xmlns:r="http://schemas.openxmlformats.org/officeDocument/2006/relationships" r:id="rId1">
    <sheetNames>
      <sheetName val="Sheet2"/>
      <sheetName val="터널조도"/>
      <sheetName val="전압강하-상행"/>
      <sheetName val="전압강하-하행"/>
      <sheetName val="&quot;u&quot; TYPE 구간 조명"/>
      <sheetName val="&quot;U&quot;TYPE 전압강하"/>
      <sheetName val="TR용량"/>
      <sheetName val="TR용량 (2)"/>
      <sheetName val="GEN"/>
      <sheetName val="UPS"/>
      <sheetName val="간선굵기 설명"/>
      <sheetName val="간선굵기"/>
      <sheetName val="접지"/>
      <sheetName val="IMPEADENCE"/>
      <sheetName val="직류전원"/>
      <sheetName val="Sheet5"/>
      <sheetName val="불평형 계산식"/>
      <sheetName val="계산1"/>
      <sheetName val="계산2"/>
      <sheetName val="laroux"/>
      <sheetName val="Macro(차단기)"/>
      <sheetName val="DATA"/>
      <sheetName val="수안보-MBR1"/>
      <sheetName val="LX-CAL"/>
      <sheetName val="Sheet1"/>
      <sheetName val="????"/>
      <sheetName val="실행철강하도"/>
      <sheetName val="LOPCALC"/>
      <sheetName val="단면치수"/>
      <sheetName val="공사비집계"/>
      <sheetName val="BQ(실행)"/>
      <sheetName val="우각부보강"/>
      <sheetName val="Cost bd-&quot;A&quot;"/>
      <sheetName val="5.모델링"/>
      <sheetName val="사용성검토"/>
      <sheetName val="COPING"/>
      <sheetName val="PROJECT BRIEF(EX.NEW)"/>
      <sheetName val="소상 &quot;1&quot;"/>
      <sheetName val="c_balju"/>
      <sheetName val="Total"/>
      <sheetName val="Pjny"/>
      <sheetName val="내역서"/>
      <sheetName val="기계내역"/>
      <sheetName val="CONCRETE"/>
      <sheetName val="흥양2교토공집계표"/>
      <sheetName val="설계"/>
      <sheetName val="공종단가"/>
      <sheetName val="Graph (LGEN)"/>
      <sheetName val="out_prog"/>
      <sheetName val="선적schedule (2)"/>
      <sheetName val="계수시트"/>
      <sheetName val="원가계산서"/>
      <sheetName val="동해title"/>
      <sheetName val="외천교"/>
      <sheetName val="기기리스트"/>
      <sheetName val="ELECTRIC"/>
      <sheetName val="현금"/>
      <sheetName val="PIPE내역(FCN)"/>
      <sheetName val="감가상각"/>
      <sheetName val="#REF"/>
      <sheetName val="MOTOR"/>
      <sheetName val="자압"/>
      <sheetName val="매입세"/>
      <sheetName val="Macro1"/>
      <sheetName val="준검 내역서"/>
      <sheetName val="ÅÍ³ÎÁ¶µµ"/>
      <sheetName val="Àü¾Ð°­ÇÏ-»óÇà"/>
      <sheetName val="Àü¾Ð°­ÇÏ-ÇÏÇà"/>
      <sheetName val="&quot;u&quot; TYPE ±¸°£ Á¶¸í"/>
      <sheetName val="&quot;U&quot;TYPE Àü¾Ð°­ÇÏ"/>
      <sheetName val="TR¿ë·®"/>
      <sheetName val="TR¿ë·® (2)"/>
      <sheetName val="°£¼±±½±â ¼³¸í"/>
      <sheetName val="°£¼±±½±â"/>
      <sheetName val="Á¢Áö"/>
      <sheetName val="Á÷·ùÀü¿ø"/>
      <sheetName val="ºÒÆòÇü °è»ê½Ä"/>
      <sheetName val="°è»ê1"/>
      <sheetName val="°è»ê2"/>
      <sheetName val="»ç¿ë¼º°ËÅä"/>
      <sheetName val="1.설계조건"/>
      <sheetName val="가설건물"/>
      <sheetName val="Dae_Jiju"/>
      <sheetName val="Sikje_ingun"/>
      <sheetName val="TREE_D"/>
      <sheetName val="2.단면가정"/>
      <sheetName val="유동표(변경)"/>
      <sheetName val="S0"/>
      <sheetName val="교대"/>
      <sheetName val="내역"/>
      <sheetName val="JUCKEYK"/>
      <sheetName val="Sheet3"/>
      <sheetName val="약품설비"/>
      <sheetName val="MOTOR3"/>
      <sheetName val="와동25-3(변경)"/>
      <sheetName val="UNIT"/>
      <sheetName val="세부내역서"/>
      <sheetName val="Parem"/>
      <sheetName val="2.손익계산서"/>
      <sheetName val="부하(반월)"/>
      <sheetName val="KL HSMT tinh thieu"/>
      <sheetName val="회로내역(승인)"/>
      <sheetName val="DATE"/>
      <sheetName val="Y-WORK"/>
      <sheetName val="IN"/>
      <sheetName val="데이타"/>
      <sheetName val="노임"/>
      <sheetName val="C3"/>
      <sheetName val="현관"/>
      <sheetName val="공사개요"/>
      <sheetName val="NA"/>
      <sheetName val="Sheet7"/>
      <sheetName val="¼³°è"/>
      <sheetName val="¼ö¾Èº¸-MBR1"/>
      <sheetName val="´Ü¸éÄ¡¼ö"/>
      <sheetName val="°ø»çºñÁý°è"/>
      <sheetName val="BQ(½ÇÇà)"/>
      <sheetName val="¿ì°¢ºÎº¸°­"/>
      <sheetName val="½ÇÇàÃ¶°­ÇÏµµ"/>
      <sheetName val="Data&amp;Result"/>
      <sheetName val="6PILE  (돌출)"/>
      <sheetName val="집수정(600-700)"/>
      <sheetName val="청구내역(9807)"/>
      <sheetName val="TARGET"/>
      <sheetName val="환율적용표"/>
      <sheetName val="표지 (2)"/>
      <sheetName val="부대내역"/>
      <sheetName val="정부노임단가"/>
      <sheetName val="INPUT"/>
      <sheetName val="본선 토공 분배표"/>
      <sheetName val="ABUT수량-A1"/>
      <sheetName val="BID"/>
      <sheetName val="플랜트 설치"/>
      <sheetName val="일위대가목록"/>
      <sheetName val="단가대비표"/>
      <sheetName val="BSD (2)"/>
      <sheetName val="N賃率-職"/>
      <sheetName val="일위대가목차"/>
      <sheetName val="Factor"/>
      <sheetName val="인원투입계획"/>
      <sheetName val="공사개요(사업승인변경)"/>
      <sheetName val="ITEM"/>
      <sheetName val="MAT"/>
      <sheetName val="실행내역서 "/>
      <sheetName val="G.R300경비"/>
      <sheetName val="토목"/>
      <sheetName val="월선수금"/>
      <sheetName val="LG제품"/>
      <sheetName val="10.1"/>
      <sheetName val="공용시설내역"/>
      <sheetName val="공사기본자료"/>
      <sheetName val="POOM_MOTO"/>
      <sheetName val="JUCK"/>
      <sheetName val="설계조건"/>
      <sheetName val="Sheet17"/>
      <sheetName val="목차"/>
      <sheetName val="매입세율"/>
      <sheetName val="copy"/>
      <sheetName val="h-013211-2"/>
      <sheetName val="VESSEL Sh. 1"/>
      <sheetName val="잡비"/>
      <sheetName val="BACK DATA"/>
      <sheetName val="가도공"/>
      <sheetName val="동원(3)"/>
      <sheetName val="예정(3)"/>
      <sheetName val="Macro2"/>
      <sheetName val="____"/>
      <sheetName val="대치판정"/>
      <sheetName val="22-2M단"/>
      <sheetName val="22-1소단"/>
      <sheetName val="수량산출"/>
      <sheetName val="1공구(을)"/>
      <sheetName val="cable-data"/>
      <sheetName val="일반공사"/>
      <sheetName val="구의33고"/>
      <sheetName val="자압1"/>
      <sheetName val="입고장부 (4)"/>
      <sheetName val="List(rev.B)"/>
      <sheetName val="슬래브1"/>
      <sheetName val="L_RPTA05_목록"/>
      <sheetName val="05년"/>
      <sheetName val="Key assumption"/>
      <sheetName val="indirect"/>
      <sheetName val="입찰내역서"/>
      <sheetName val="차액보증"/>
      <sheetName val="우배수"/>
      <sheetName val="계산식"/>
      <sheetName val="설계서(설치)"/>
      <sheetName val="b_balju_cho"/>
      <sheetName val="장비내역서"/>
      <sheetName val="A-4"/>
      <sheetName val="표지판단위"/>
      <sheetName val="상세내역,전력산출서"/>
      <sheetName val="포설list원본"/>
      <sheetName val="MFAB"/>
      <sheetName val="MFRT"/>
      <sheetName val="MPKG"/>
      <sheetName val="MPRD"/>
      <sheetName val="지급자재"/>
      <sheetName val="Sheet6"/>
      <sheetName val="견적기준"/>
      <sheetName val="교각계산"/>
      <sheetName val="³»¿ª¼­"/>
      <sheetName val="Çö±Ý"/>
      <sheetName val="±â±â¸®½ºÆ®"/>
      <sheetName val="Èï¾ç2±³Åä°øÁý°èÇ¥"/>
      <sheetName val="°è¼ö½ÃÆ®"/>
      <sheetName val="¿ø°¡°è»ê¼­"/>
      <sheetName val="µ¿ÇØtitle"/>
      <sheetName val="5.¸ðµ¨¸µ"/>
      <sheetName val="¿ÜÃµ±³"/>
      <sheetName val="¼±Àûschedule (2)"/>
      <sheetName val="Macro(Â÷´Ü±â)"/>
      <sheetName val="±â°è³»¿ª"/>
      <sheetName val="¼Ò»ó &quot;1&quot;"/>
      <sheetName val="ÁØ°Ë ³»¿ª¼­"/>
      <sheetName val="ÀÚ¾Ð"/>
      <sheetName val="1.¼³°èÁ¶°Ç"/>
      <sheetName val="°¡¼³°Ç¹°"/>
      <sheetName val="°¨°¡»ó°¢"/>
      <sheetName val="Á¤ºÎ³ëÀÓ´Ü°¡"/>
      <sheetName val="°øÁ¾´Ü°¡"/>
      <sheetName val="PIPE³»¿ª(FCN)"/>
      <sheetName val="매입부가세율(동림)"/>
      <sheetName val="배수내역"/>
      <sheetName val="명세서"/>
      <sheetName val="표지(1)"/>
      <sheetName val="설계가"/>
      <sheetName val="입력DATA"/>
      <sheetName val="단가"/>
      <sheetName val="수질정화시설"/>
      <sheetName val="일위대가 "/>
      <sheetName val="신관(1)"/>
      <sheetName val="견적"/>
      <sheetName val="주형"/>
      <sheetName val="공량산출서"/>
      <sheetName val="노무비"/>
      <sheetName val="노임단가"/>
      <sheetName val="&quot;u&quot;_TYPE_구간_조명"/>
      <sheetName val="&quot;U&quot;TYPE_전압강하"/>
      <sheetName val="TR용량_(2)"/>
      <sheetName val="간선굵기_설명"/>
      <sheetName val="불평형_계산식"/>
      <sheetName val="Cost_bd-&quot;A&quot;"/>
      <sheetName val="5_모델링"/>
      <sheetName val="준검_내역서"/>
      <sheetName val="부하(성남)"/>
      <sheetName val="중동상가"/>
      <sheetName val="UPDATA"/>
      <sheetName val="GRACE"/>
      <sheetName val="1"/>
      <sheetName val="견적정보"/>
      <sheetName val="경상비"/>
      <sheetName val="말뚝지지력산정"/>
      <sheetName val="부하LOAD"/>
      <sheetName val="배수공 주요자재 집계표"/>
      <sheetName val="품셈집계표"/>
      <sheetName val="자재조사표(참고용)"/>
      <sheetName val="일반부표집계표"/>
      <sheetName val="조정금액결과표 (차수별)"/>
      <sheetName val="tggwan(mac)"/>
      <sheetName val="EQT-ESTN"/>
      <sheetName val="A"/>
      <sheetName val="터파기및재료"/>
      <sheetName val="분석가정"/>
      <sheetName val="EP0618"/>
      <sheetName val="수량산출서"/>
      <sheetName val="기술자료 (광화문)"/>
      <sheetName val="수입"/>
      <sheetName val="특별교실"/>
      <sheetName val="입찰보고"/>
      <sheetName val="6호기"/>
      <sheetName val="L형 옹벽"/>
      <sheetName val="2000전체분"/>
      <sheetName val="2000년1차"/>
      <sheetName val="list"/>
      <sheetName val="총괄내역"/>
      <sheetName val="진로도급"/>
      <sheetName val="건축내역서"/>
      <sheetName val="토목내역서"/>
      <sheetName val="SELTDATA"/>
      <sheetName val="을지"/>
      <sheetName val="1-1"/>
      <sheetName val="일위대가-1"/>
      <sheetName val="부하계산서"/>
      <sheetName val="우수"/>
      <sheetName val="입력정보"/>
      <sheetName val="Data &amp; Result"/>
      <sheetName val="설비내역서"/>
      <sheetName val="ⴭⴭⴭⴭ"/>
      <sheetName val="정산내임"/>
      <sheetName val="3련 BOX"/>
      <sheetName val="토공사"/>
      <sheetName val="일위대가"/>
      <sheetName val="WORK"/>
      <sheetName val="적격"/>
      <sheetName val="단가 "/>
      <sheetName val="일위총괄표"/>
      <sheetName val="토공A"/>
      <sheetName val="조명율데이타"/>
      <sheetName val="Summary - Budget"/>
      <sheetName val="1을"/>
      <sheetName val="참고"/>
      <sheetName val="기초계산(Pmax)"/>
      <sheetName val="약품공급2"/>
      <sheetName val="LAB"/>
      <sheetName val="수문일1"/>
      <sheetName val="기계-설변"/>
      <sheetName val="CALCULATION"/>
      <sheetName val="노무비 "/>
      <sheetName val="선급법인세 (2)"/>
      <sheetName val="1-최종안"/>
      <sheetName val="사업분석-분양가결정"/>
      <sheetName val="REDUCER"/>
      <sheetName val="WE'T"/>
      <sheetName val="구조물철거타공정이월"/>
      <sheetName val="최종"/>
      <sheetName val="PROJECT BRIEF_EX_NEW_"/>
      <sheetName val="공통가설"/>
      <sheetName val="왕십리방향"/>
      <sheetName val="SG"/>
      <sheetName val="자재수량"/>
      <sheetName val="411-00 외화장기"/>
      <sheetName val="Site Expenses"/>
      <sheetName val="ilch"/>
      <sheetName val="cost"/>
      <sheetName val="연결관암거"/>
      <sheetName val="기계경비(시간당)"/>
      <sheetName val="램머"/>
      <sheetName val="평가데이터"/>
      <sheetName val="청천내"/>
      <sheetName val="식재총괄"/>
      <sheetName val="일위목록"/>
      <sheetName val="STORAGE"/>
      <sheetName val="입찰안"/>
      <sheetName val="가로등내역서"/>
      <sheetName val="&quot;u&quot;_TYPE_구간_조명1"/>
      <sheetName val="&quot;U&quot;TYPE_전압강하1"/>
      <sheetName val="TR용량_(2)1"/>
      <sheetName val="간선굵기_설명1"/>
      <sheetName val="불평형_계산식1"/>
      <sheetName val="원가"/>
      <sheetName val="건축내역"/>
      <sheetName val="Graph_(LGEN)"/>
      <sheetName val="선적schedule_(2)"/>
      <sheetName val="&quot;u&quot;_TYPE_±¸°£_Á¶¸í"/>
      <sheetName val="&quot;U&quot;TYPE_Àü¾Ð°­ÇÏ"/>
      <sheetName val="TR¿ë·®_(2)"/>
      <sheetName val="°£¼±±½±â_¼³¸í"/>
      <sheetName val="ºÒÆòÇü_°è»ê½Ä"/>
      <sheetName val="1_설계조건"/>
      <sheetName val="6PILE__(돌출)"/>
      <sheetName val="2_단면가정"/>
      <sheetName val="표지_(2)"/>
      <sheetName val="PROJECT_BRIEF(EX_NEW)"/>
      <sheetName val="OZ049E"/>
      <sheetName val="배수개거재(신)"/>
      <sheetName val="96작생능"/>
      <sheetName val="산출근거"/>
      <sheetName val="간접비"/>
      <sheetName val="현황CODE"/>
      <sheetName val="손익현황"/>
      <sheetName val="#2_일위대가목록"/>
      <sheetName val="출근부"/>
      <sheetName val="밸브설치"/>
      <sheetName val="정산K산출"/>
      <sheetName val="전기"/>
      <sheetName val="Param"/>
      <sheetName val="HVAC"/>
      <sheetName val="설산1.나"/>
      <sheetName val="본사S"/>
      <sheetName val="동력부하(도산)"/>
      <sheetName val="No-&gt;Code"/>
      <sheetName val="2월가격"/>
      <sheetName val="적용기준"/>
      <sheetName val="토공집계표"/>
      <sheetName val="설계명세서"/>
      <sheetName val="예산명세서"/>
      <sheetName val="자료입력"/>
      <sheetName val="인건-측정"/>
      <sheetName val="AS복구"/>
      <sheetName val="중기터파기"/>
      <sheetName val="변수값"/>
      <sheetName val="중기상차"/>
      <sheetName val="포장복구집계"/>
      <sheetName val="부대토목"/>
      <sheetName val="실행비교"/>
      <sheetName val="Table"/>
      <sheetName val="갑지(추정)"/>
      <sheetName val="집계표"/>
      <sheetName val="전기내역서"/>
      <sheetName val="골조시행"/>
      <sheetName val="20관리비율"/>
      <sheetName val="충주"/>
      <sheetName val="타공종이기"/>
      <sheetName val="단중표-ST"/>
      <sheetName val="piping"/>
      <sheetName val="001"/>
      <sheetName val="2000년하반기"/>
      <sheetName val="2000상반기노임"/>
      <sheetName val="집1"/>
      <sheetName val="공통(20-91)"/>
      <sheetName val="전차선로 물량표"/>
      <sheetName val="한강운반비"/>
      <sheetName val="자재"/>
      <sheetName val="문학간접"/>
      <sheetName val="간접"/>
      <sheetName val="배선DATA"/>
      <sheetName val="자재단가"/>
      <sheetName val="BJJIN"/>
      <sheetName val="1.Pre"/>
      <sheetName val="Food court "/>
      <sheetName val="직원동원계획"/>
      <sheetName val="견적조건"/>
      <sheetName val="sw1"/>
      <sheetName val="NOMUBI"/>
      <sheetName val="환경기계공정표 (3)"/>
      <sheetName val="토공집계"/>
      <sheetName val="기초자료입력"/>
      <sheetName val="WC96709"/>
      <sheetName val="갑지"/>
      <sheetName val="지수"/>
      <sheetName val="(A)내역서"/>
      <sheetName val="투찰"/>
      <sheetName val="0001(arch)"/>
      <sheetName val="우수공"/>
      <sheetName val="통합"/>
      <sheetName val="1,2공구원가계산서"/>
      <sheetName val="2공구산출내역"/>
      <sheetName val="1공구산출내역서"/>
      <sheetName val="토공(완충)"/>
      <sheetName val="계산근거"/>
      <sheetName val="Licences"/>
      <sheetName val="내역(정지)"/>
      <sheetName val="입력"/>
      <sheetName val="총괄표"/>
      <sheetName val="TNHCHINH"/>
      <sheetName val="적용단위길이"/>
      <sheetName val="종배수관(신)"/>
      <sheetName val="담당자"/>
      <sheetName val="3.하중산정4.지지력"/>
      <sheetName val="유동표"/>
      <sheetName val="현장관리비 산출내역"/>
      <sheetName val="9.3 단면력집계"/>
      <sheetName val="2. 설계단면"/>
      <sheetName val="CT "/>
      <sheetName val="중갑지"/>
      <sheetName val="기본DATA"/>
      <sheetName val="EPro"/>
      <sheetName val="역삼"/>
      <sheetName val="3BL공동구 수량"/>
      <sheetName val="FOOTING단면력"/>
      <sheetName val="적정심사"/>
      <sheetName val="보차도경계석"/>
      <sheetName val="현황산출서"/>
      <sheetName val="옹벽기초자료"/>
      <sheetName val="봉양~조차장간고하개명(신설)"/>
      <sheetName val="일위대가(계측기설치)"/>
      <sheetName val="금액내역서"/>
      <sheetName val="대로근거"/>
      <sheetName val="중로근거"/>
      <sheetName val="학생내역"/>
      <sheetName val="TSS Part List"/>
      <sheetName val="일위대가1"/>
      <sheetName val="일위대가10"/>
      <sheetName val="일위대가11"/>
      <sheetName val="일위대가12"/>
      <sheetName val="일위대가13"/>
      <sheetName val="일위대가14"/>
      <sheetName val="일위대가15"/>
      <sheetName val="일위대가16"/>
      <sheetName val="일위대가17"/>
      <sheetName val="일위대가2"/>
      <sheetName val="일위대가3"/>
      <sheetName val="일위대가4"/>
      <sheetName val="일위대가5"/>
      <sheetName val="일위대가6"/>
      <sheetName val="일위대가7"/>
      <sheetName val="일위대가8"/>
      <sheetName val="일위대가9"/>
      <sheetName val="일위대가18-1"/>
      <sheetName val="일위대가19-1"/>
      <sheetName val="일위대가20-1"/>
      <sheetName val="일위대가21-1"/>
      <sheetName val="일위대가22-1"/>
      <sheetName val="일위대가23-1"/>
      <sheetName val="일위대가24-1"/>
      <sheetName val="일위대가25-1"/>
      <sheetName val="일위대가26-1"/>
      <sheetName val="일위대가27-1"/>
      <sheetName val="일위대가28-1"/>
      <sheetName val="일위대가29-1"/>
      <sheetName val="일위대가30-1"/>
      <sheetName val="일위대가31-1"/>
      <sheetName val="일위대가32-1"/>
      <sheetName val="일위대가33-1"/>
      <sheetName val="일위대가34-1"/>
      <sheetName val="일위대가35-1"/>
      <sheetName val="일위대가36-1"/>
      <sheetName val="일위대가37-1"/>
      <sheetName val="일위대가38-1"/>
      <sheetName val="일위대가39-1"/>
      <sheetName val="일위대가40-1"/>
      <sheetName val="일위대가41-1"/>
      <sheetName val="일위대가42-1"/>
      <sheetName val="일위대가43-1"/>
      <sheetName val="일위대가44-1"/>
      <sheetName val="일위대가45-1"/>
      <sheetName val="일위대가46-1"/>
      <sheetName val="일위대가47-1"/>
      <sheetName val="일위대가48-1"/>
      <sheetName val="일위대가49-1"/>
      <sheetName val="일위대가50-1"/>
      <sheetName val="일위대가51-1"/>
      <sheetName val="일위대가52-1"/>
      <sheetName val="일위대가53-1"/>
      <sheetName val="일위대가54-1"/>
      <sheetName val="일위대가55-1"/>
      <sheetName val="일위대가56-1 "/>
      <sheetName val="일위대가57-1"/>
      <sheetName val="일위대가58-1"/>
      <sheetName val="일위대가59-1"/>
      <sheetName val="일위대가60-1"/>
      <sheetName val="일위대가61-1"/>
      <sheetName val="일위대가62-1"/>
      <sheetName val="일위대가63-1"/>
      <sheetName val="일위대가64-1"/>
      <sheetName val="일위대가65-1"/>
      <sheetName val="일위대가66-1"/>
      <sheetName val="일위대가67-1"/>
      <sheetName val="일위대가68-1"/>
      <sheetName val="일위대가69-1"/>
      <sheetName val="일위대가70-1"/>
      <sheetName val="일위대가71-1 "/>
      <sheetName val="일위대가72-1"/>
      <sheetName val="일위대가73-1"/>
      <sheetName val="일위대가74-1 "/>
      <sheetName val="일위대가75-1"/>
      <sheetName val="일위대가76-1 "/>
      <sheetName val="일위대가77-1 "/>
      <sheetName val="일위대가78-1 "/>
      <sheetName val="일위대가79-1"/>
      <sheetName val="일위대가80-1"/>
      <sheetName val="일위대가81-1"/>
      <sheetName val="일위대가82-1"/>
      <sheetName val="일위대가92-1"/>
      <sheetName val="세부내역서(소방)"/>
      <sheetName val="다이꾸"/>
      <sheetName val="2월가격표-ESG-1월"/>
      <sheetName val="SPEC"/>
      <sheetName val="품셈TABLE"/>
      <sheetName val="장비집계"/>
      <sheetName val="철거산출근거"/>
      <sheetName val="1SPAN"/>
      <sheetName val="플랜트_설치"/>
      <sheetName val="소상_&quot;1&quot;"/>
      <sheetName val="VESSEL_Sh__1"/>
      <sheetName val="10_1"/>
      <sheetName val="계정"/>
      <sheetName val="총괄집계표"/>
      <sheetName val="기계경비일람"/>
      <sheetName val="COVER"/>
      <sheetName val="총괄내역서"/>
      <sheetName val="의왕"/>
      <sheetName val="견적사양비교표"/>
      <sheetName val="하수BOX이설"/>
      <sheetName val="TYPE-1"/>
      <sheetName val="단위내역서"/>
      <sheetName val="20110404_JRL_성수서비스 Specificatio"/>
      <sheetName val="직재"/>
      <sheetName val="바닥판"/>
      <sheetName val="부재치수입력"/>
      <sheetName val="nomi "/>
      <sheetName val="시설일위"/>
      <sheetName val="조도계산"/>
      <sheetName val="품셈(기초)"/>
      <sheetName val="토사(PE)"/>
      <sheetName val="ROOF(ALKALI)"/>
      <sheetName val="노무자 명단"/>
      <sheetName val="물량산출근거"/>
      <sheetName val="내역표지"/>
      <sheetName val="재료비"/>
      <sheetName val="쌍송교"/>
      <sheetName val="1NYS(당)"/>
      <sheetName val="07피뢰침설비공사"/>
      <sheetName val="의왕F사"/>
      <sheetName val="가공사"/>
      <sheetName val="154TW"/>
      <sheetName val="대포2교접속"/>
      <sheetName val="조명율표"/>
      <sheetName val="당초"/>
      <sheetName val="CAT_5"/>
      <sheetName val="P-산#1-1(WOWA1)"/>
      <sheetName val="2F 회의실견적(5_14 일대)"/>
      <sheetName val="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Set>
  </externalBook>
</externalLink>
</file>

<file path=xl/externalLinks/externalLink67.xml><?xml version="1.0" encoding="utf-8"?>
<externalLink xmlns="http://schemas.openxmlformats.org/spreadsheetml/2006/main">
  <externalBook xmlns:r="http://schemas.openxmlformats.org/officeDocument/2006/relationships" r:id="rId1">
    <sheetNames>
      <sheetName val="관리골조"/>
      <sheetName val="토건(소가)"/>
      <sheetName val="Sheet1"/>
      <sheetName val="집계표"/>
      <sheetName val="Total"/>
      <sheetName val="#REF"/>
      <sheetName val="공통(20-91)"/>
      <sheetName val="전차선로 물량표"/>
      <sheetName val="DATA"/>
      <sheetName val="와동25-3(변경)"/>
      <sheetName val="쌍송교"/>
      <sheetName val="정부노임단가"/>
      <sheetName val="MOTOR"/>
      <sheetName val="물량표"/>
      <sheetName val="BSD (2)"/>
      <sheetName val="TOWER 12TON"/>
      <sheetName val="JIB CRANE,HOIST"/>
      <sheetName val="TOWER 10TON"/>
      <sheetName val="JUCK"/>
      <sheetName val="1.설계조건"/>
      <sheetName val="가설건물"/>
      <sheetName val="BID"/>
      <sheetName val="노임단가"/>
      <sheetName val="갑지"/>
      <sheetName val="giathanh1"/>
      <sheetName val="CONCRETE"/>
      <sheetName val="골조시행"/>
      <sheetName val="001"/>
      <sheetName val="구의33고"/>
      <sheetName val="L_RPTA05_목록"/>
      <sheetName val="내역서"/>
      <sheetName val="Cost bd-&quot;A&quot;"/>
      <sheetName val="현장경상비"/>
      <sheetName val="6호기"/>
      <sheetName val="물량표S"/>
      <sheetName val="대구실행"/>
      <sheetName val="COPING"/>
      <sheetName val="입찰안"/>
      <sheetName val="Macro(차단기)"/>
      <sheetName val="현금"/>
      <sheetName val="중기사용료"/>
      <sheetName val="Sheet8"/>
      <sheetName val="말뚝물량"/>
      <sheetName val="사원등록"/>
      <sheetName val="호봉 (2)"/>
      <sheetName val="최초 bpm"/>
      <sheetName val="200"/>
      <sheetName val="3.상시해석"/>
      <sheetName val="산근"/>
      <sheetName val="LGBOM1절_CheckList"/>
      <sheetName val="Site Expenses"/>
      <sheetName val="품셈TABLE"/>
      <sheetName val="Sheet2"/>
      <sheetName val="공사비집계"/>
      <sheetName val="Macro2"/>
      <sheetName val="노무비"/>
      <sheetName val="간접비"/>
      <sheetName val="자재수량"/>
      <sheetName val="현관"/>
      <sheetName val="실행견적"/>
      <sheetName val="ITB COST"/>
      <sheetName val="당초"/>
      <sheetName val="Macro1"/>
      <sheetName val="보차도경계석"/>
      <sheetName val="품목납기"/>
      <sheetName val="부하계산서"/>
      <sheetName val="내역"/>
      <sheetName val="Pjny"/>
      <sheetName val="c_balju"/>
      <sheetName val="조도계산서 (도서)"/>
      <sheetName val="노임"/>
      <sheetName val="Sheet5"/>
      <sheetName val="cost"/>
      <sheetName val="Y-WORK"/>
      <sheetName val="설계내역서"/>
      <sheetName val="터널조도"/>
      <sheetName val="경산"/>
      <sheetName val="BQ(실행)"/>
      <sheetName val="APT"/>
      <sheetName val="ITEM"/>
      <sheetName val="설계서(7)"/>
      <sheetName val="S0"/>
      <sheetName val="96수출"/>
      <sheetName val="시험장S자로가로등공사"/>
      <sheetName val="경비2내역"/>
      <sheetName val="설계기준"/>
      <sheetName val="내역1"/>
      <sheetName val="동해title"/>
      <sheetName val="공사비산출내역"/>
      <sheetName val="factor"/>
      <sheetName val="MFAB"/>
      <sheetName val="MFRT"/>
      <sheetName val="MPKG"/>
      <sheetName val="MPRD"/>
      <sheetName val="일반공사"/>
      <sheetName val="3련 BOX"/>
      <sheetName val="1-1"/>
      <sheetName val="총괄표"/>
      <sheetName val="부하(성남)"/>
      <sheetName val="단위중량"/>
      <sheetName val="2F 회의실견적(5_14 일대)"/>
      <sheetName val="횡배위치"/>
      <sheetName val="인건비"/>
      <sheetName val="경상비"/>
      <sheetName val="바닥판"/>
      <sheetName val="간선"/>
      <sheetName val="SELTDATA"/>
      <sheetName val="EJ"/>
      <sheetName val="총괄"/>
      <sheetName val="설변물량"/>
      <sheetName val="장비당단가 (1)"/>
      <sheetName val="산출내역서집계표"/>
      <sheetName val="투찰"/>
      <sheetName val="MACRO(AT)"/>
      <sheetName val="날개벽수량표"/>
      <sheetName val="Sheet17"/>
      <sheetName val="적용단위길이"/>
      <sheetName val="종배수관(신)"/>
      <sheetName val="소상 &quot;1&quot;"/>
      <sheetName val="P-산#1-1(WOWA1)"/>
      <sheetName val="견적내역"/>
    </sheetNames>
    <definedNames>
      <definedName name="Module1.매크로4" refersTo="#REF!"/>
      <definedName name="Module1.매크로5" refersTo="#REF!"/>
      <definedName name="Module1.매크로6" refersTo="#REF!"/>
      <definedName name="Module1.매크로7" refersTo="#REF!"/>
    </defined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Set>
  </externalBook>
</externalLink>
</file>

<file path=xl/externalLinks/externalLink68.xml><?xml version="1.0" encoding="utf-8"?>
<externalLink xmlns="http://schemas.openxmlformats.org/spreadsheetml/2006/main">
  <externalBook xmlns:r="http://schemas.openxmlformats.org/officeDocument/2006/relationships" r:id="rId1">
    <sheetNames>
      <sheetName val="DATE"/>
      <sheetName val="간지"/>
      <sheetName val="자재총괄"/>
      <sheetName val="시멘트레미콘구입량"/>
      <sheetName val="골재구입량"/>
      <sheetName val="3구조물공간지"/>
      <sheetName val="1집계표간지"/>
      <sheetName val="구조물공집계표"/>
      <sheetName val="토공집계표"/>
      <sheetName val="2여과지"/>
      <sheetName val="여과지집계표"/>
      <sheetName val="여과지"/>
      <sheetName val="여과지토적표"/>
      <sheetName val="3배수지"/>
      <sheetName val="배수지집계표"/>
      <sheetName val="배수지"/>
      <sheetName val="배수지토적표"/>
      <sheetName val="4염소투입실"/>
      <sheetName val="염소투입실집계표"/>
      <sheetName val="염소투입실공사"/>
      <sheetName val="자재집계표"/>
      <sheetName val="주요자재집계표"/>
      <sheetName val="토공"/>
      <sheetName val="총괄토공집계"/>
      <sheetName val="시점부토공"/>
      <sheetName val="종점부토공"/>
      <sheetName val="교각토공"/>
      <sheetName val="총괄집계 "/>
      <sheetName val="총괄철근집계(1)"/>
      <sheetName val="총괄철근집계(2)"/>
      <sheetName val="구조물공"/>
      <sheetName val="본체집계"/>
      <sheetName val="본체철근집계"/>
      <sheetName val="날개벽철근집계 "/>
      <sheetName val="본체그림"/>
      <sheetName val="본체수량"/>
      <sheetName val="접속슬래브집계"/>
      <sheetName val="접속(시점)"/>
      <sheetName val="접속(종점)"/>
      <sheetName val="VXXXXX"/>
      <sheetName val="방음벽수량"/>
      <sheetName val="방음벽기초수량"/>
      <sheetName val="방음벽설치현황"/>
      <sheetName val="단위수량"/>
      <sheetName val="가설방음판넬"/>
      <sheetName val="가설방진망"/>
      <sheetName val="세륜세차시설"/>
      <sheetName val="가도수량집계"/>
      <sheetName val="가도토공"/>
      <sheetName val="가도포장수량집계표"/>
      <sheetName val="가포장조서"/>
      <sheetName val="가도단위수량"/>
      <sheetName val="가배수관"/>
      <sheetName val="골재덮개시설"/>
      <sheetName val="준공표지판집계"/>
      <sheetName val="경계표주집계(X)"/>
      <sheetName val="경계수량(X)"/>
      <sheetName val="경계표주단위수량(X)"/>
      <sheetName val="기존도로유지관리비"/>
      <sheetName val="식재공"/>
      <sheetName val="산림복구비"/>
      <sheetName val="가설건물"/>
      <sheetName val="가옥철거조서"/>
      <sheetName val="자재집계산출"/>
      <sheetName val="Sheet1"/>
      <sheetName val="지장물보호(수집)"/>
      <sheetName val="지장물산근"/>
      <sheetName val="지장물보호공단위수량"/>
      <sheetName val="1.토공집계"/>
      <sheetName val="2.관대집계표"/>
      <sheetName val="접합"/>
      <sheetName val="3.구조물공"/>
      <sheetName val="4.포장공"/>
      <sheetName val="5.부대공"/>
      <sheetName val="6.주요자재대"/>
      <sheetName val="7.폐기물집계"/>
      <sheetName val="표지"/>
      <sheetName val="1.토총"/>
      <sheetName val="토적"/>
      <sheetName val="가정오수"/>
      <sheetName val="2.관로집"/>
      <sheetName val="관부설"/>
      <sheetName val="가정연결"/>
      <sheetName val="3.구조물집계"/>
      <sheetName val="맨홀높이"/>
      <sheetName val="맨홀2"/>
      <sheetName val="관로"/>
      <sheetName val="가정연결관"/>
      <sheetName val="(1)가시설공"/>
      <sheetName val="(2)경고"/>
      <sheetName val="(3)기타"/>
      <sheetName val="7.폐기물"/>
      <sheetName val="토실"/>
      <sheetName val="총괄집계표"/>
      <sheetName val="재료집계표"/>
      <sheetName val="몰탈집계표"/>
      <sheetName val="포장집계표"/>
      <sheetName val="본선부집계"/>
      <sheetName val="TYPE별조서"/>
      <sheetName val="본선부산출"/>
      <sheetName val="진입부보도집계"/>
      <sheetName val="진입보도산출"/>
      <sheetName val="접속도로집계"/>
      <sheetName val="진입로집계"/>
      <sheetName val="진입로"/>
      <sheetName val="점자블럭집계"/>
      <sheetName val="점자블럭산출"/>
      <sheetName val="공제량집계"/>
      <sheetName val="공제량"/>
      <sheetName val="경계석총집계"/>
      <sheetName val="보차도수량집계"/>
      <sheetName val="보차도경계조서"/>
      <sheetName val="보차도산출"/>
      <sheetName val="도로경계석집계"/>
      <sheetName val="도로경계조서"/>
      <sheetName val="도로경계산출"/>
      <sheetName val="VXXX"/>
      <sheetName val="Recovered_Sheet1"/>
      <sheetName val="관로공집계"/>
      <sheetName val="수밀검사조서"/>
      <sheetName val="본관조서(PVC)"/>
      <sheetName val="PVC접합개소 산출서"/>
      <sheetName val="PVC이중벽관D300집계"/>
      <sheetName val="PVC이중벽관D300집계-OPEN"/>
      <sheetName val="PVCDC300단위집계-OPEN"/>
      <sheetName val="PVCDC300단위수량-OPEN"/>
      <sheetName val="PVC이중벽관D300집계-가설흙막이"/>
      <sheetName val="PVCDC300단위집계-가설흙막이"/>
      <sheetName val="PVCDC300단위수량-가설흙막이"/>
      <sheetName val="전체맨홀집계"/>
      <sheetName val="원형1호맨홀집계표"/>
      <sheetName val="오수맨홀조서"/>
      <sheetName val="원형1맨홀(무근)집계표"/>
      <sheetName val="원형1호맨홀(철근)집계표"/>
      <sheetName val="오수원형1호맨홀단위집계"/>
      <sheetName val="오수원형맨홀1호"/>
      <sheetName val="원형1호맨홀(철근)단위수량집계"/>
      <sheetName val="원형1호맨홀(철근)단위수량"/>
      <sheetName val="식재"/>
      <sheetName val="시설물"/>
      <sheetName val="식재출력용"/>
      <sheetName val="유지관리"/>
      <sheetName val="단가"/>
      <sheetName val="진주방향"/>
      <sheetName val="변수값"/>
      <sheetName val="중기상차"/>
      <sheetName val="AS복구"/>
      <sheetName val="중기터파기"/>
      <sheetName val="공사설명서"/>
      <sheetName val="세부내역"/>
      <sheetName val="일위대가"/>
      <sheetName val="조견표"/>
      <sheetName val="기계경비(일반)"/>
      <sheetName val="산출근거(마산, 만천, 가례)"/>
      <sheetName val="산출근거(남강)"/>
      <sheetName val="산출근거(가설도로 조성)"/>
      <sheetName val="산출근거(가설도로 성토다짐)"/>
      <sheetName val="산출근거(가설도로 살수)"/>
      <sheetName val="산출근거(가설도로 유지보수)"/>
      <sheetName val="자재단가(완)"/>
      <sheetName val="노임단가(완)"/>
      <sheetName val="일위대가_목록"/>
      <sheetName val="일위대가(노임수정(완), 자재 및 물린단산수정필요)"/>
      <sheetName val="2007기계경비산출표(완)"/>
      <sheetName val="단가산출_목록"/>
      <sheetName val="단가산출서"/>
      <sheetName val="시험비 단가"/>
      <sheetName val="내역서"/>
      <sheetName val="일반화물자동차운임"/>
      <sheetName val="단가일람"/>
      <sheetName val="조경일람"/>
      <sheetName val="데이타"/>
      <sheetName val="해평견적"/>
      <sheetName val="Total"/>
      <sheetName val="Macro(차단기)"/>
      <sheetName val="총괄내역서(설계)"/>
      <sheetName val="bearing"/>
      <sheetName val="연동내역"/>
      <sheetName val="관접합및부설"/>
      <sheetName val="내역"/>
      <sheetName val="고양관재"/>
      <sheetName val="내역서(전기)"/>
      <sheetName val="총괄내역서"/>
      <sheetName val="증감내역서"/>
      <sheetName val="차수별내역서"/>
      <sheetName val="구조물철거타공정이월"/>
      <sheetName val="P-산#1-1(WOWA1)"/>
      <sheetName val="우배수"/>
      <sheetName val="계산식"/>
      <sheetName val="조명시설"/>
      <sheetName val="관경고용테이프수집"/>
      <sheetName val="관경고용산근"/>
      <sheetName val="관급자재대"/>
      <sheetName val="토공 total"/>
      <sheetName val="장비집계"/>
      <sheetName val="guard(mac)"/>
      <sheetName val="SLAB"/>
      <sheetName val="배수공총괄 집계표(횡)"/>
      <sheetName val="보차도경계석집계표(종)"/>
      <sheetName val="보차도경계석 조서"/>
      <sheetName val="보차도경계석단위량"/>
      <sheetName val="경계석집계표(종)"/>
      <sheetName val="경계석"/>
      <sheetName val="경계석단위량"/>
      <sheetName val="배수집계표(종)"/>
      <sheetName val="종배수관"/>
      <sheetName val="빗물받이집계"/>
      <sheetName val="빗물받이조서"/>
      <sheetName val="빗물받이단위량"/>
      <sheetName val="맨홀집계표 "/>
      <sheetName val="맨홀조서"/>
      <sheetName val="맨홀단위량"/>
      <sheetName val="부하계산서"/>
      <sheetName val="수량산출"/>
      <sheetName val="우수받이"/>
      <sheetName val="Sheet1 (2)"/>
      <sheetName val="가도공"/>
      <sheetName val="Sheet5"/>
      <sheetName val="집계표"/>
      <sheetName val="T13(P68~72,78)"/>
      <sheetName val="계산서(곡선부)"/>
      <sheetName val="포장재료집계표"/>
      <sheetName val="터파기및재료"/>
      <sheetName val="수안보-MBR1"/>
      <sheetName val="레미콘"/>
      <sheetName val="pe이중벽관"/>
      <sheetName val="pe이중벽관 (우수)"/>
      <sheetName val="D100관"/>
      <sheetName val="D16"/>
      <sheetName val="D20"/>
      <sheetName val="D25"/>
      <sheetName val="D50"/>
      <sheetName val="D75,D100"/>
      <sheetName val="우각부보강"/>
      <sheetName val="상부집계표"/>
      <sheetName val="일위대가목차"/>
      <sheetName val="일위대가표"/>
      <sheetName val="고압수량(철거)"/>
      <sheetName val="식재인부"/>
      <sheetName val="1-4-2.관(약)"/>
      <sheetName val="BD"/>
      <sheetName val="개산공사비"/>
      <sheetName val="원가"/>
      <sheetName val="집수정(600-700)"/>
      <sheetName val="실행대비"/>
      <sheetName val="JUCK"/>
      <sheetName val="전차선로 물량표"/>
      <sheetName val="한강운반비"/>
      <sheetName val="#REF"/>
      <sheetName val="자재"/>
      <sheetName val="공통(20-91)"/>
      <sheetName val="지급자재"/>
      <sheetName val="경산"/>
      <sheetName val="철콘"/>
      <sheetName val="데리네이타현황"/>
      <sheetName val="인건-측정"/>
      <sheetName val="용역비내역-진짜"/>
      <sheetName val="데크수량집계표 (3)"/>
      <sheetName val="수량(숲생태관람데크)"/>
      <sheetName val="수량(암석원관람데크)"/>
      <sheetName val="수량(개비자관람데크)"/>
      <sheetName val="만병초관람데크"/>
      <sheetName val="난간A"/>
      <sheetName val="난간B"/>
      <sheetName val="습지원관람데크"/>
      <sheetName val="전망대"/>
      <sheetName val="전망데크"/>
      <sheetName val="데크산책로A"/>
      <sheetName val="데크산책로B"/>
      <sheetName val="데크산책로C"/>
      <sheetName val="관람데크A"/>
      <sheetName val="관람데크B"/>
      <sheetName val="관람데크C"/>
      <sheetName val="입구계단A"/>
      <sheetName val="입구계단B"/>
      <sheetName val="입구계단C"/>
      <sheetName val="입구계단D"/>
      <sheetName val="입구계단E"/>
      <sheetName val="암석원관람데크"/>
      <sheetName val="숲생태관람데크"/>
      <sheetName val="개비자관람데크"/>
      <sheetName val="증감대비표(전체변경)"/>
      <sheetName val="원가계산서(공동+분담)"/>
      <sheetName val="원가계산서(공동)"/>
      <sheetName val="원가계산서(분담-지열)"/>
      <sheetName val="공종별증감대비표"/>
      <sheetName val="건축"/>
      <sheetName val="토목"/>
      <sheetName val="조경"/>
      <sheetName val="기계"/>
      <sheetName val="지열"/>
      <sheetName val="금액"/>
      <sheetName val="2003상반기노임기준"/>
      <sheetName val="공사개요"/>
      <sheetName val="슬래브(유곡)"/>
      <sheetName val="자료"/>
      <sheetName val="설계명세서"/>
      <sheetName val="nys"/>
      <sheetName val="2000,9월 일위"/>
      <sheetName val="공통단가"/>
      <sheetName val="단가조사"/>
      <sheetName val="코드표"/>
      <sheetName val="재료비"/>
      <sheetName val="운반비"/>
      <sheetName val="단가표"/>
      <sheetName val="보차도경계석"/>
      <sheetName val="부대내역"/>
      <sheetName val="기초입력 DATA"/>
      <sheetName val="요율"/>
      <sheetName val="맨홀수량산출"/>
      <sheetName val="입찰"/>
      <sheetName val="현경"/>
      <sheetName val="L형 옹벽"/>
      <sheetName val="4차원가계산서"/>
      <sheetName val="교각1"/>
      <sheetName val="산출근거"/>
      <sheetName val="수지표"/>
      <sheetName val="셀명"/>
      <sheetName val="공사"/>
      <sheetName val="견적대비표"/>
      <sheetName val="-치수표(곡선부)"/>
      <sheetName val="건축내역"/>
      <sheetName val="5.정산서"/>
      <sheetName val="설 계"/>
      <sheetName val="법면단"/>
      <sheetName val="석축설면"/>
      <sheetName val="법면설면"/>
      <sheetName val="석축단"/>
      <sheetName val="법면수집"/>
      <sheetName val="날개벽(시점좌측)"/>
      <sheetName val="인건비"/>
      <sheetName val="단면A-A(TR)"/>
      <sheetName val="1.설계조건"/>
      <sheetName val="도급"/>
      <sheetName val="설계조건"/>
      <sheetName val="관경별내역서"/>
      <sheetName val="POOM_MOTO"/>
      <sheetName val="토공연장"/>
      <sheetName val="신당동집계표"/>
      <sheetName val="고유코드_설계"/>
      <sheetName val="일위대가(가설)"/>
      <sheetName val="설계예시"/>
      <sheetName val="일위산출"/>
      <sheetName val="건축내역서"/>
      <sheetName val="설비내역서"/>
      <sheetName val="전기내역서"/>
      <sheetName val="노임"/>
      <sheetName val="자압1"/>
      <sheetName val="안전시설(수집)"/>
      <sheetName val="안전시설"/>
      <sheetName val="지장물보호공"/>
      <sheetName val="사다리-C"/>
      <sheetName val="상수가스보호"/>
      <sheetName val="통신보호"/>
      <sheetName val="전주지지대"/>
      <sheetName val="L형측구(화강석)"/>
      <sheetName val="L형측구(콘크리트)"/>
      <sheetName val="관보호공단위수량표"/>
      <sheetName val="오수받이뚜껑단위수량"/>
      <sheetName val="석축"/>
      <sheetName val="차액보증"/>
      <sheetName val="슬래브"/>
      <sheetName val="원가계산"/>
      <sheetName val="설계내역"/>
      <sheetName val="수압시험수집"/>
      <sheetName val="수압시험산근"/>
      <sheetName val="중부"/>
      <sheetName val="북부"/>
      <sheetName val="남부"/>
      <sheetName val="설명"/>
      <sheetName val="ABUT수량-A1"/>
      <sheetName val="삭제및변경불가"/>
      <sheetName val="단가및재료비"/>
      <sheetName val="대로근거"/>
      <sheetName val="물가자료"/>
      <sheetName val="말뚝지지력산정"/>
      <sheetName val="일반수량"/>
      <sheetName val="노임단가"/>
      <sheetName val="INPUT"/>
      <sheetName val="기본일위"/>
      <sheetName val="중기사용료"/>
      <sheetName val="BID"/>
      <sheetName val="부대tu"/>
      <sheetName val="이월도표"/>
      <sheetName val="추적+궁합"/>
      <sheetName val="로또정석"/>
      <sheetName val="최근21회정석"/>
      <sheetName val="당첨금"/>
      <sheetName val="로또그림"/>
      <sheetName val="로또용어"/>
      <sheetName val="로또abc"/>
      <sheetName val="로또10계명"/>
      <sheetName val="Sheet7"/>
      <sheetName val="Sheet6"/>
      <sheetName val="Sheet4"/>
      <sheetName val="Sheet3 (2)"/>
      <sheetName val="조건표"/>
      <sheetName val="APT"/>
      <sheetName val="summary"/>
      <sheetName val="chart"/>
      <sheetName val="chart update"/>
      <sheetName val="남평1"/>
      <sheetName val="남평2"/>
      <sheetName val="남평3"/>
      <sheetName val="회동1"/>
      <sheetName val="회동2"/>
      <sheetName val="회동3"/>
      <sheetName val="회동4"/>
      <sheetName val="자재단가"/>
      <sheetName val="수목표준대가"/>
      <sheetName val="토공집계"/>
      <sheetName val="매입세율"/>
      <sheetName val="공사요율"/>
      <sheetName val="LP-S"/>
      <sheetName val="을"/>
      <sheetName val="영동(D)"/>
      <sheetName val="공사비증감"/>
      <sheetName val="세금자료"/>
      <sheetName val="BQ(실행)"/>
      <sheetName val="실행철강하도"/>
      <sheetName val="관급자재"/>
      <sheetName val="8.석축단위(H=1.5M)"/>
      <sheetName val="FOB발"/>
      <sheetName val="값"/>
      <sheetName val="MOTOR"/>
      <sheetName val="골재집계"/>
      <sheetName val="-레미콘집계"/>
      <sheetName val="-몰탈콘크리트"/>
      <sheetName val="자갈,시멘트,모래산출"/>
      <sheetName val="-철근집계"/>
      <sheetName val="포장재료(1)"/>
      <sheetName val="-흄관집계"/>
      <sheetName val="부시수량"/>
      <sheetName val="일위대가 "/>
      <sheetName val="배수장토목공사비"/>
      <sheetName val="6PILE  (돌출)"/>
      <sheetName val="Cost bd-&quot;A&quot;"/>
      <sheetName val="경비단가"/>
      <sheetName val="실행내역"/>
      <sheetName val="물가대비표"/>
      <sheetName val="40단가산출서"/>
      <sheetName val="40집계"/>
      <sheetName val="CON'C"/>
      <sheetName val="내역서갑지"/>
      <sheetName val="내역서을지"/>
      <sheetName val="DATA"/>
      <sheetName val="b_balju"/>
      <sheetName val="자압"/>
      <sheetName val="CODE"/>
      <sheetName val="비탈면보호공수량산출"/>
      <sheetName val="BOX"/>
      <sheetName val="COPING"/>
      <sheetName val="가점"/>
      <sheetName val="index"/>
      <sheetName val="etc"/>
      <sheetName val="집수정단위수량600 "/>
      <sheetName val="S.중기사용료"/>
      <sheetName val="입력란"/>
      <sheetName val="소비자가"/>
      <sheetName val="천방교접속"/>
      <sheetName val="대포2교접속"/>
      <sheetName val="총_구조물공"/>
      <sheetName val="잡비계산"/>
      <sheetName val="기초단가"/>
      <sheetName val="산근"/>
      <sheetName val="cal"/>
      <sheetName val="ASCEandUBC"/>
      <sheetName val="★도급내역(2공구)"/>
      <sheetName val="중기조종사 단위단가"/>
      <sheetName val="아파트 내역"/>
      <sheetName val="공사비"/>
      <sheetName val="4차공사"/>
      <sheetName val="수자재단위당"/>
      <sheetName val="Sheet2"/>
      <sheetName val="단면가정"/>
      <sheetName val="이토변실(A3-LINE)"/>
      <sheetName val="EP0618"/>
      <sheetName val="구체"/>
      <sheetName val="좌측날개벽"/>
      <sheetName val="우측날개벽"/>
      <sheetName val="참고사항"/>
      <sheetName val="근로자자료입력"/>
      <sheetName val="SLAB&quot;1&quot;"/>
      <sheetName val="내역서적용수량"/>
      <sheetName val="정부노임단가"/>
      <sheetName val="실행예산"/>
      <sheetName val="5.모델링"/>
      <sheetName val="위치조서"/>
      <sheetName val="접합 및 부설 "/>
      <sheetName val="8.PILE  (돌출)"/>
    </sheetNames>
    <sheetDataSet>
      <sheetData sheetId="0" refreshError="1">
        <row r="24">
          <cell r="B24" t="str">
            <v>수평곡관</v>
          </cell>
          <cell r="D24" t="str">
            <v xml:space="preserve"> ⊃</v>
          </cell>
          <cell r="E24">
            <v>10</v>
          </cell>
        </row>
        <row r="25">
          <cell r="B25" t="str">
            <v>수평곡관</v>
          </cell>
          <cell r="D25" t="str">
            <v xml:space="preserve"> ⊃</v>
          </cell>
          <cell r="E25">
            <v>12</v>
          </cell>
        </row>
        <row r="26">
          <cell r="B26" t="str">
            <v>수평곡관</v>
          </cell>
          <cell r="D26" t="str">
            <v xml:space="preserve"> ⊃</v>
          </cell>
          <cell r="E26">
            <v>17</v>
          </cell>
        </row>
        <row r="27">
          <cell r="B27" t="str">
            <v>수평곡관</v>
          </cell>
          <cell r="D27" t="str">
            <v xml:space="preserve"> ⊃</v>
          </cell>
          <cell r="E27">
            <v>20</v>
          </cell>
        </row>
        <row r="28">
          <cell r="B28" t="str">
            <v>수평곡관</v>
          </cell>
          <cell r="D28" t="str">
            <v xml:space="preserve"> ⊃</v>
          </cell>
          <cell r="E28">
            <v>4</v>
          </cell>
        </row>
        <row r="29">
          <cell r="B29" t="str">
            <v>수평곡관</v>
          </cell>
          <cell r="D29" t="str">
            <v xml:space="preserve"> ⊃</v>
          </cell>
          <cell r="E29">
            <v>5</v>
          </cell>
        </row>
        <row r="30">
          <cell r="B30" t="str">
            <v>수평곡관</v>
          </cell>
          <cell r="D30" t="str">
            <v xml:space="preserve"> ⊃</v>
          </cell>
          <cell r="E30">
            <v>5</v>
          </cell>
        </row>
        <row r="31">
          <cell r="B31" t="str">
            <v>수평곡관</v>
          </cell>
          <cell r="D31" t="str">
            <v xml:space="preserve"> ⊃</v>
          </cell>
          <cell r="E31">
            <v>5</v>
          </cell>
        </row>
        <row r="32">
          <cell r="B32" t="str">
            <v>수평곡관</v>
          </cell>
          <cell r="D32" t="str">
            <v xml:space="preserve"> ⊃</v>
          </cell>
          <cell r="E32">
            <v>4</v>
          </cell>
        </row>
        <row r="33">
          <cell r="B33" t="str">
            <v>수평곡관</v>
          </cell>
          <cell r="D33" t="str">
            <v xml:space="preserve"> ⊃</v>
          </cell>
          <cell r="E33">
            <v>6</v>
          </cell>
        </row>
        <row r="34">
          <cell r="B34" t="str">
            <v>수평곡관</v>
          </cell>
          <cell r="D34" t="str">
            <v xml:space="preserve"> ⊃</v>
          </cell>
          <cell r="E34">
            <v>5</v>
          </cell>
        </row>
        <row r="35">
          <cell r="B35" t="str">
            <v>수평곡관</v>
          </cell>
          <cell r="D35" t="str">
            <v xml:space="preserve"> ⊃</v>
          </cell>
          <cell r="E35">
            <v>55</v>
          </cell>
        </row>
        <row r="36">
          <cell r="B36" t="str">
            <v>소켓플랜지T형관</v>
          </cell>
          <cell r="E36">
            <v>5</v>
          </cell>
        </row>
        <row r="37">
          <cell r="B37" t="str">
            <v>소켓플랜지T형관</v>
          </cell>
          <cell r="E37">
            <v>5</v>
          </cell>
        </row>
        <row r="38">
          <cell r="B38" t="str">
            <v>소켓플랜지T형관</v>
          </cell>
          <cell r="E38">
            <v>6</v>
          </cell>
        </row>
        <row r="39">
          <cell r="B39" t="str">
            <v>소켓T형관</v>
          </cell>
          <cell r="E39">
            <v>4</v>
          </cell>
        </row>
        <row r="40">
          <cell r="B40" t="str">
            <v>소켓T형관</v>
          </cell>
          <cell r="E40">
            <v>5</v>
          </cell>
        </row>
        <row r="41">
          <cell r="B41" t="str">
            <v>소켓T형관</v>
          </cell>
          <cell r="E41">
            <v>8</v>
          </cell>
        </row>
        <row r="42">
          <cell r="B42" t="str">
            <v>이 음 관</v>
          </cell>
          <cell r="E42">
            <v>9</v>
          </cell>
        </row>
        <row r="43">
          <cell r="B43" t="str">
            <v>이 음 관</v>
          </cell>
          <cell r="E43">
            <v>10</v>
          </cell>
        </row>
        <row r="44">
          <cell r="B44" t="str">
            <v>이 음 관</v>
          </cell>
          <cell r="E44">
            <v>12</v>
          </cell>
        </row>
        <row r="45">
          <cell r="B45" t="str">
            <v>이 음 관</v>
          </cell>
          <cell r="E45">
            <v>18</v>
          </cell>
        </row>
        <row r="46">
          <cell r="B46" t="str">
            <v>이 음 관</v>
          </cell>
          <cell r="E46">
            <v>25</v>
          </cell>
        </row>
        <row r="47">
          <cell r="B47" t="str">
            <v>이 음 관</v>
          </cell>
          <cell r="E47">
            <v>34</v>
          </cell>
        </row>
        <row r="48">
          <cell r="B48" t="str">
            <v>플랜지관</v>
          </cell>
          <cell r="E48">
            <v>7.9</v>
          </cell>
        </row>
        <row r="49">
          <cell r="B49" t="str">
            <v>플랜지관</v>
          </cell>
          <cell r="E49">
            <v>9.6</v>
          </cell>
        </row>
        <row r="50">
          <cell r="B50" t="str">
            <v>플랜지관</v>
          </cell>
          <cell r="E50">
            <v>15.6</v>
          </cell>
        </row>
        <row r="51">
          <cell r="B51" t="str">
            <v>플랜지관</v>
          </cell>
          <cell r="E51">
            <v>22.5</v>
          </cell>
        </row>
        <row r="52">
          <cell r="B52" t="str">
            <v>플랜지관</v>
          </cell>
          <cell r="E52">
            <v>31.5</v>
          </cell>
        </row>
        <row r="53">
          <cell r="B53" t="str">
            <v>플랜지관</v>
          </cell>
          <cell r="E53">
            <v>41.5</v>
          </cell>
        </row>
        <row r="54">
          <cell r="B54" t="str">
            <v>제 수 변</v>
          </cell>
          <cell r="E54">
            <v>42</v>
          </cell>
        </row>
        <row r="55">
          <cell r="B55" t="str">
            <v>제 수 변</v>
          </cell>
          <cell r="E55">
            <v>50</v>
          </cell>
        </row>
        <row r="56">
          <cell r="B56" t="str">
            <v>제 수 변</v>
          </cell>
          <cell r="E56">
            <v>90</v>
          </cell>
        </row>
        <row r="57">
          <cell r="B57" t="str">
            <v>제 수 변</v>
          </cell>
          <cell r="E57">
            <v>140</v>
          </cell>
        </row>
        <row r="58">
          <cell r="B58" t="str">
            <v>제 수 변</v>
          </cell>
          <cell r="E58">
            <v>280</v>
          </cell>
        </row>
        <row r="59">
          <cell r="B59" t="str">
            <v>공 기 변</v>
          </cell>
          <cell r="E59">
            <v>94</v>
          </cell>
        </row>
        <row r="60">
          <cell r="B60" t="str">
            <v>공 기 변</v>
          </cell>
          <cell r="E60">
            <v>110</v>
          </cell>
        </row>
        <row r="61">
          <cell r="B61" t="str">
            <v>단    관</v>
          </cell>
          <cell r="E61">
            <v>13.5</v>
          </cell>
          <cell r="H61">
            <v>0.8</v>
          </cell>
          <cell r="I61" t="str">
            <v>×</v>
          </cell>
          <cell r="J61" t="str">
            <v>＋</v>
          </cell>
        </row>
        <row r="62">
          <cell r="B62" t="str">
            <v>플랜지단관</v>
          </cell>
          <cell r="E62">
            <v>16.399999999999999</v>
          </cell>
          <cell r="H62">
            <v>0.8</v>
          </cell>
          <cell r="I62" t="str">
            <v>×</v>
          </cell>
          <cell r="J62" t="str">
            <v>＋</v>
          </cell>
        </row>
        <row r="63">
          <cell r="B63" t="str">
            <v>플랜지단관</v>
          </cell>
          <cell r="E63">
            <v>16.399999999999999</v>
          </cell>
          <cell r="H63">
            <v>0.92</v>
          </cell>
          <cell r="I63" t="str">
            <v>×</v>
          </cell>
          <cell r="J63" t="str">
            <v>＋</v>
          </cell>
        </row>
        <row r="64">
          <cell r="B64" t="str">
            <v>플랜지단관</v>
          </cell>
          <cell r="E64">
            <v>16.399999999999999</v>
          </cell>
          <cell r="H64">
            <v>-2</v>
          </cell>
          <cell r="I64" t="str">
            <v>×</v>
          </cell>
          <cell r="J64" t="str">
            <v>＋</v>
          </cell>
        </row>
        <row r="65">
          <cell r="B65" t="str">
            <v>플랜지단관</v>
          </cell>
          <cell r="E65">
            <v>16.399999999999999</v>
          </cell>
          <cell r="H65">
            <v>-1</v>
          </cell>
          <cell r="I65" t="str">
            <v>×</v>
          </cell>
          <cell r="J65" t="str">
            <v>＋</v>
          </cell>
        </row>
        <row r="66">
          <cell r="B66" t="str">
            <v>플랜지단관</v>
          </cell>
          <cell r="E66">
            <v>16.399999999999999</v>
          </cell>
          <cell r="H66">
            <v>0</v>
          </cell>
          <cell r="I66" t="str">
            <v>×</v>
          </cell>
          <cell r="J66" t="str">
            <v>＋</v>
          </cell>
        </row>
        <row r="67">
          <cell r="B67" t="str">
            <v>플랜지단관</v>
          </cell>
          <cell r="E67">
            <v>16.399999999999999</v>
          </cell>
          <cell r="H67">
            <v>1</v>
          </cell>
          <cell r="I67" t="str">
            <v>×</v>
          </cell>
          <cell r="J67" t="str">
            <v>＋</v>
          </cell>
        </row>
        <row r="68">
          <cell r="B68" t="str">
            <v>플랜지단관</v>
          </cell>
          <cell r="E68">
            <v>16.399999999999999</v>
          </cell>
          <cell r="H68">
            <v>2</v>
          </cell>
          <cell r="I68" t="str">
            <v>×</v>
          </cell>
          <cell r="J68" t="str">
            <v>＋</v>
          </cell>
        </row>
        <row r="69">
          <cell r="B69" t="str">
            <v>단    관</v>
          </cell>
          <cell r="E69">
            <v>21</v>
          </cell>
          <cell r="H69">
            <v>3</v>
          </cell>
          <cell r="I69" t="str">
            <v>×</v>
          </cell>
          <cell r="J69" t="str">
            <v>＋</v>
          </cell>
        </row>
        <row r="70">
          <cell r="B70" t="str">
            <v>단    관</v>
          </cell>
          <cell r="E70">
            <v>25.3</v>
          </cell>
          <cell r="H70">
            <v>4</v>
          </cell>
          <cell r="I70" t="str">
            <v>×</v>
          </cell>
          <cell r="J70" t="str">
            <v>＋</v>
          </cell>
        </row>
        <row r="71">
          <cell r="B71" t="str">
            <v>단    관</v>
          </cell>
          <cell r="E71">
            <v>33.799999999999997</v>
          </cell>
          <cell r="H71">
            <v>5</v>
          </cell>
          <cell r="I71" t="str">
            <v>×</v>
          </cell>
          <cell r="J71" t="str">
            <v>＋</v>
          </cell>
        </row>
        <row r="72">
          <cell r="B72" t="str">
            <v>단    관</v>
          </cell>
          <cell r="E72">
            <v>44.3</v>
          </cell>
          <cell r="H72">
            <v>6</v>
          </cell>
          <cell r="I72" t="str">
            <v>×</v>
          </cell>
          <cell r="J72" t="str">
            <v>＋</v>
          </cell>
        </row>
        <row r="73">
          <cell r="B73" t="str">
            <v>단    관</v>
          </cell>
          <cell r="E73">
            <v>56.3</v>
          </cell>
          <cell r="H73">
            <v>7</v>
          </cell>
          <cell r="I73" t="str">
            <v>×</v>
          </cell>
          <cell r="J73" t="str">
            <v>＋</v>
          </cell>
        </row>
        <row r="74">
          <cell r="B74" t="str">
            <v>단    관</v>
          </cell>
          <cell r="E74">
            <v>69.599999999999994</v>
          </cell>
          <cell r="H74">
            <v>8</v>
          </cell>
          <cell r="I74" t="str">
            <v>×</v>
          </cell>
          <cell r="J74" t="str">
            <v>＋</v>
          </cell>
        </row>
        <row r="75">
          <cell r="B75" t="str">
            <v>단    관</v>
          </cell>
          <cell r="E75">
            <v>83.7</v>
          </cell>
          <cell r="H75">
            <v>9</v>
          </cell>
          <cell r="I75" t="str">
            <v>×</v>
          </cell>
          <cell r="J75" t="str">
            <v>＋</v>
          </cell>
        </row>
        <row r="76">
          <cell r="B76" t="str">
            <v>단    관</v>
          </cell>
          <cell r="E76">
            <v>98.5</v>
          </cell>
          <cell r="H76">
            <v>10</v>
          </cell>
          <cell r="I76" t="str">
            <v>×</v>
          </cell>
          <cell r="J76" t="str">
            <v>＋</v>
          </cell>
        </row>
        <row r="77">
          <cell r="B77" t="str">
            <v>단    관</v>
          </cell>
          <cell r="E77">
            <v>115.6</v>
          </cell>
          <cell r="H77">
            <v>11</v>
          </cell>
          <cell r="I77" t="str">
            <v>×</v>
          </cell>
          <cell r="J77" t="str">
            <v>＋</v>
          </cell>
        </row>
        <row r="78">
          <cell r="B78" t="str">
            <v>단    관</v>
          </cell>
          <cell r="E78">
            <v>152</v>
          </cell>
          <cell r="H78">
            <v>12</v>
          </cell>
          <cell r="I78" t="str">
            <v>×</v>
          </cell>
          <cell r="J78" t="str">
            <v>＋</v>
          </cell>
        </row>
        <row r="79">
          <cell r="B79" t="str">
            <v>단    관</v>
          </cell>
          <cell r="E79">
            <v>193</v>
          </cell>
          <cell r="H79">
            <v>13</v>
          </cell>
          <cell r="I79" t="str">
            <v>×</v>
          </cell>
          <cell r="J79" t="str">
            <v>＋</v>
          </cell>
        </row>
        <row r="80">
          <cell r="B80" t="str">
            <v>단    관</v>
          </cell>
          <cell r="E80">
            <v>238.7</v>
          </cell>
          <cell r="H80">
            <v>14</v>
          </cell>
          <cell r="I80" t="str">
            <v>×</v>
          </cell>
          <cell r="J80" t="str">
            <v>＋</v>
          </cell>
        </row>
        <row r="81">
          <cell r="B81" t="str">
            <v>단    관</v>
          </cell>
          <cell r="E81">
            <v>288.7</v>
          </cell>
          <cell r="H81">
            <v>15</v>
          </cell>
          <cell r="I81" t="str">
            <v>×</v>
          </cell>
          <cell r="J81" t="str">
            <v>＋</v>
          </cell>
        </row>
        <row r="82">
          <cell r="B82" t="str">
            <v>단    관</v>
          </cell>
          <cell r="E82">
            <v>343.2</v>
          </cell>
          <cell r="H82">
            <v>16</v>
          </cell>
          <cell r="I82" t="str">
            <v>×</v>
          </cell>
          <cell r="J82" t="str">
            <v>＋</v>
          </cell>
        </row>
        <row r="83">
          <cell r="B83" t="str">
            <v>단    관</v>
          </cell>
          <cell r="E83">
            <v>399.5</v>
          </cell>
          <cell r="H83">
            <v>17</v>
          </cell>
          <cell r="I83" t="str">
            <v>×</v>
          </cell>
          <cell r="J83" t="str">
            <v>＋</v>
          </cell>
        </row>
        <row r="84">
          <cell r="B84" t="str">
            <v>단    관</v>
          </cell>
          <cell r="E84">
            <v>465.9</v>
          </cell>
          <cell r="H84">
            <v>18</v>
          </cell>
          <cell r="I84" t="str">
            <v>×</v>
          </cell>
          <cell r="J84" t="str">
            <v>＋</v>
          </cell>
        </row>
        <row r="85">
          <cell r="B85" t="str">
            <v>없음</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efreshError="1"/>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sheetData sheetId="365"/>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Set>
  </externalBook>
</externalLink>
</file>

<file path=xl/externalLinks/externalLink69.xml><?xml version="1.0" encoding="utf-8"?>
<externalLink xmlns="http://schemas.openxmlformats.org/spreadsheetml/2006/main">
  <externalBook xmlns:r="http://schemas.openxmlformats.org/officeDocument/2006/relationships" r:id="rId1">
    <sheetNames>
      <sheetName val="Y-WORK"/>
      <sheetName val="STORAGE"/>
      <sheetName val="터널조도"/>
      <sheetName val="YES"/>
      <sheetName val="갑지"/>
      <sheetName val="공사원가계산서"/>
      <sheetName val="총내역서"/>
      <sheetName val="내역서"/>
      <sheetName val="일위대가"/>
      <sheetName val="관급내역서"/>
      <sheetName val="이전비내역서"/>
      <sheetName val="물량"/>
      <sheetName val="배선설계"/>
      <sheetName val="부하계산"/>
      <sheetName val="기초산출서"/>
      <sheetName val="장비단가산출"/>
      <sheetName val="MOTOR"/>
      <sheetName val="WORK"/>
      <sheetName val="동원(3)"/>
      <sheetName val="예정(3)"/>
      <sheetName val="DATE"/>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주요자재집계표"/>
      <sheetName val="주현육교"/>
      <sheetName val="주현(영광)"/>
      <sheetName val="주현(해보)"/>
      <sheetName val="총괄철근"/>
      <sheetName val="총괄토공"/>
      <sheetName val="총괄(1)"/>
      <sheetName val="총괄(2)"/>
      <sheetName val="라멘철근방향별"/>
      <sheetName val="방향별토공"/>
      <sheetName val="구체방향별집계(1)"/>
      <sheetName val="구체방향별집계(2)"/>
      <sheetName val="접슬방향별집계"/>
      <sheetName val="라멘함평 철근"/>
      <sheetName val="함평토공"/>
      <sheetName val="라멘함평방향(1)"/>
      <sheetName val="라멘함평방향(2)"/>
      <sheetName val="접슬함평방향"/>
      <sheetName val="라멘장성 철근"/>
      <sheetName val="장성토공"/>
      <sheetName val="라멘장성방향(1)"/>
      <sheetName val="라멘장성방향(2)"/>
      <sheetName val="접슬장성방향 "/>
      <sheetName val="laro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70.xml><?xml version="1.0" encoding="utf-8"?>
<externalLink xmlns="http://schemas.openxmlformats.org/spreadsheetml/2006/main">
  <externalBook xmlns:r="http://schemas.openxmlformats.org/officeDocument/2006/relationships" r:id="rId1">
    <sheetNames>
      <sheetName val="Sheet1"/>
      <sheetName val="노임"/>
      <sheetName val="터널조도"/>
      <sheetName val="ILWIPOH"/>
      <sheetName val="실행철강하도"/>
      <sheetName val="전선 및 전선관"/>
      <sheetName val="SELTDATA"/>
      <sheetName val="BID"/>
      <sheetName val="조도계산서 (도서)"/>
      <sheetName val="부하계산서"/>
      <sheetName val="#REF"/>
      <sheetName val="COPING"/>
      <sheetName val="MOTOR"/>
      <sheetName val="입찰"/>
      <sheetName val="현경"/>
      <sheetName val="내역서"/>
      <sheetName val="수안보-MBR1"/>
      <sheetName val="Graph (LGEN)"/>
      <sheetName val="out_prog"/>
      <sheetName val="선적schedule (2)"/>
      <sheetName val="단면치수"/>
      <sheetName val="정부노임단가"/>
      <sheetName val="물량표"/>
      <sheetName val="동해title"/>
      <sheetName val="옹벽"/>
      <sheetName val="역T형"/>
      <sheetName val="기자재비"/>
      <sheetName val="토사(PE)"/>
      <sheetName val="자압"/>
      <sheetName val="와동25-3(변경)"/>
      <sheetName val="JUCK"/>
      <sheetName val="Sheet2"/>
      <sheetName val="품셈TABLE"/>
      <sheetName val="현금"/>
      <sheetName val="ENE-CAL 1"/>
      <sheetName val="DATE"/>
      <sheetName val="입찰안"/>
      <sheetName val="IW-LIST"/>
      <sheetName val="Macro(차단기)"/>
      <sheetName val="CONCRETE"/>
      <sheetName val="Total"/>
      <sheetName val="중기일위대가"/>
      <sheetName val="일위대가"/>
      <sheetName val="조명율표"/>
      <sheetName val="N賃率-職"/>
      <sheetName val="매입"/>
      <sheetName val="내역"/>
      <sheetName val="1을"/>
      <sheetName val="투찰"/>
      <sheetName val="노무비 근거"/>
      <sheetName val="부하(성남)"/>
      <sheetName val="산출근거"/>
      <sheetName val="부하LOAD"/>
      <sheetName val="조명일위"/>
      <sheetName val="DATA"/>
      <sheetName val="감가상각"/>
      <sheetName val="데이타"/>
      <sheetName val="회로내역(승인)"/>
      <sheetName val="L형 옹벽"/>
      <sheetName val="5.단가대비표"/>
      <sheetName val="재료비"/>
      <sheetName val="Y-WORK"/>
      <sheetName val="금액내역서"/>
      <sheetName val="LOPCALC"/>
      <sheetName val="약품설비"/>
      <sheetName val="약품공급2"/>
      <sheetName val="집계표"/>
      <sheetName val="본사업"/>
      <sheetName val="CABLE SIZE-3"/>
      <sheetName val="빌딩 안내"/>
      <sheetName val="공사개요"/>
      <sheetName val="외천교"/>
      <sheetName val="Sheet7"/>
      <sheetName val="을"/>
      <sheetName val="001"/>
      <sheetName val="단가비교표"/>
      <sheetName val="Macro1"/>
      <sheetName val="식재인부"/>
      <sheetName val="토목"/>
      <sheetName val="CAPVC"/>
      <sheetName val="List(rev.B)"/>
      <sheetName val="견"/>
      <sheetName val="총괄"/>
      <sheetName val="품목납기"/>
      <sheetName val="목차"/>
      <sheetName val="EJ"/>
      <sheetName val="구의33고"/>
      <sheetName val="PROJECT BRIEF(EX.NEW)"/>
      <sheetName val="품셈"/>
      <sheetName val="매입세"/>
      <sheetName val="DATA입력"/>
      <sheetName val="가설건물"/>
      <sheetName val="bi"/>
      <sheetName val="PIPE내역(FCN)"/>
      <sheetName val="우각부보강"/>
      <sheetName val="환율적용표"/>
      <sheetName val="최종견"/>
      <sheetName val="다이꾸"/>
      <sheetName val="대림경상68억"/>
      <sheetName val="BQ(실행)"/>
      <sheetName val="차액보증"/>
      <sheetName val="일위대가표"/>
      <sheetName val="2F 회의실견적(5_14 일대)"/>
      <sheetName val="노임단가"/>
      <sheetName val="단가조사"/>
      <sheetName val="수목표준대가"/>
      <sheetName val="내역서(기계)"/>
      <sheetName val="0.1 KEY ASSUMPTIONS"/>
      <sheetName val="0. CONTROL"/>
      <sheetName val="수목데이타 "/>
      <sheetName val="부표총괄"/>
      <sheetName val="기초일위"/>
      <sheetName val="시설일위"/>
      <sheetName val="Site Expenses"/>
      <sheetName val="98지급계획"/>
      <sheetName val="G.노무비,현장경상"/>
      <sheetName val="2000전체분"/>
      <sheetName val="제수"/>
      <sheetName val="공기"/>
      <sheetName val="C"/>
      <sheetName val="경상비"/>
      <sheetName val="자압1"/>
      <sheetName val="환경평가"/>
      <sheetName val="인구"/>
      <sheetName val="cost"/>
      <sheetName val="10.1"/>
      <sheetName val="A6.샤시등"/>
      <sheetName val="TNHCHINH"/>
      <sheetName val="화재 탐지 설비"/>
      <sheetName val="진주방향"/>
      <sheetName val="통합"/>
      <sheetName val="제잡비(주공종)"/>
      <sheetName val="가로등기초"/>
      <sheetName val="PAD TR보호대기초"/>
      <sheetName val="지장물C"/>
      <sheetName val="6PILE  (돌출)"/>
      <sheetName val="적용단위길이"/>
      <sheetName val="내역분기"/>
      <sheetName val="개요"/>
      <sheetName val="5.모델링"/>
      <sheetName val="토공A"/>
      <sheetName val="9GNG운반"/>
      <sheetName val="기둥(원형)"/>
      <sheetName val="설계기준"/>
      <sheetName val="내역1"/>
      <sheetName val="설 계"/>
      <sheetName val="전공장2"/>
      <sheetName val="indirect"/>
      <sheetName val="공구"/>
      <sheetName val="2000년1차"/>
    </sheetNames>
    <sheetDataSet>
      <sheetData sheetId="0"/>
      <sheetData sheetId="1" refreshError="1">
        <row r="1">
          <cell r="A1" t="str">
            <v>기사1급</v>
          </cell>
          <cell r="B1">
            <v>60899</v>
          </cell>
        </row>
        <row r="2">
          <cell r="A2" t="str">
            <v>계장공</v>
          </cell>
          <cell r="B2">
            <v>53782</v>
          </cell>
        </row>
        <row r="3">
          <cell r="A3" t="str">
            <v>고압케이블공</v>
          </cell>
          <cell r="B3">
            <v>64085</v>
          </cell>
        </row>
        <row r="4">
          <cell r="A4" t="str">
            <v>내선전공</v>
          </cell>
          <cell r="B4">
            <v>48028</v>
          </cell>
        </row>
        <row r="5">
          <cell r="A5" t="str">
            <v>무선안테나공</v>
          </cell>
          <cell r="B5">
            <v>108316</v>
          </cell>
        </row>
        <row r="6">
          <cell r="A6" t="str">
            <v>배관공</v>
          </cell>
          <cell r="B6">
            <v>48933</v>
          </cell>
        </row>
        <row r="7">
          <cell r="A7" t="str">
            <v>배전전공</v>
          </cell>
          <cell r="B7">
            <v>146386</v>
          </cell>
        </row>
        <row r="8">
          <cell r="A8" t="str">
            <v>보통인부</v>
          </cell>
          <cell r="B8">
            <v>31866</v>
          </cell>
        </row>
        <row r="9">
          <cell r="A9" t="str">
            <v>비계공</v>
          </cell>
          <cell r="B9">
            <v>67869</v>
          </cell>
        </row>
        <row r="10">
          <cell r="A10" t="str">
            <v>저압케이블공</v>
          </cell>
          <cell r="B10">
            <v>61343</v>
          </cell>
        </row>
        <row r="11">
          <cell r="A11" t="str">
            <v>통신내선공</v>
          </cell>
          <cell r="B11">
            <v>62228</v>
          </cell>
        </row>
        <row r="12">
          <cell r="A12" t="str">
            <v>통신설비공</v>
          </cell>
          <cell r="B12">
            <v>63014</v>
          </cell>
        </row>
        <row r="13">
          <cell r="A13" t="str">
            <v>통신외선공</v>
          </cell>
          <cell r="B13">
            <v>69427</v>
          </cell>
        </row>
        <row r="14">
          <cell r="A14" t="str">
            <v>통신케이블공</v>
          </cell>
          <cell r="B14">
            <v>73494</v>
          </cell>
        </row>
        <row r="15">
          <cell r="A15" t="str">
            <v>특고케이블공</v>
          </cell>
          <cell r="B15">
            <v>87304</v>
          </cell>
        </row>
        <row r="16">
          <cell r="A16" t="str">
            <v>특별인부</v>
          </cell>
          <cell r="B16">
            <v>49575</v>
          </cell>
        </row>
        <row r="17">
          <cell r="A17" t="str">
            <v>프랜트전공</v>
          </cell>
          <cell r="B17">
            <v>55122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Set>
  </externalBook>
</externalLink>
</file>

<file path=xl/externalLinks/externalLink71.xml><?xml version="1.0" encoding="utf-8"?>
<externalLink xmlns="http://schemas.openxmlformats.org/spreadsheetml/2006/main">
  <externalBook xmlns:r="http://schemas.openxmlformats.org/officeDocument/2006/relationships" r:id="rId1">
    <sheetNames>
      <sheetName val="laroux"/>
      <sheetName val="갑지"/>
      <sheetName val="과천MAIN"/>
      <sheetName val="일위 (2)"/>
      <sheetName val="갑지 (2)"/>
      <sheetName val="산출근거서"/>
      <sheetName val="일위"/>
      <sheetName val="설비"/>
      <sheetName val="노임"/>
      <sheetName val="1766-1"/>
      <sheetName val="터널조도"/>
      <sheetName val="조도계산서 (도서)"/>
      <sheetName val="동원(3)"/>
      <sheetName val="예정(3)"/>
      <sheetName val="수량산출"/>
      <sheetName val="NOMUBI"/>
      <sheetName val="sw1"/>
      <sheetName val="ABUT수량-A1"/>
      <sheetName val="일보"/>
      <sheetName val="신우"/>
      <sheetName val="실행비교"/>
      <sheetName val="BQ(실행)"/>
      <sheetName val="원가계산서"/>
      <sheetName val="연결임시"/>
      <sheetName val="기본사항"/>
      <sheetName val="3. 지하차도 물량 집계표"/>
      <sheetName val="지급자재"/>
      <sheetName val="Sheet1"/>
      <sheetName val="인건-측정"/>
      <sheetName val="적용기준"/>
      <sheetName val="제안서"/>
      <sheetName val="노무비"/>
      <sheetName val="DATE"/>
      <sheetName val="8-3기계경비"/>
      <sheetName val="2F 회의실견적(5_14 일대)"/>
      <sheetName val="내역서"/>
      <sheetName val="Sheet7"/>
      <sheetName val="LOPCALC"/>
      <sheetName val="공사개요"/>
      <sheetName val="내역"/>
      <sheetName val="MOTOR3"/>
      <sheetName val="WIND"/>
      <sheetName val="지주설치제원"/>
      <sheetName val="대치판정"/>
      <sheetName val="전차선로 물량표"/>
      <sheetName val="종배수관"/>
      <sheetName val="정부노임단가"/>
      <sheetName val="산근"/>
      <sheetName val="CALCULATION"/>
      <sheetName val="부하계산서"/>
      <sheetName val="#REF"/>
      <sheetName val="PROCESS"/>
      <sheetName val="부하(성남)"/>
      <sheetName val="산#3-2-2"/>
      <sheetName val="가열로SW"/>
      <sheetName val="MOTOR"/>
      <sheetName val="실행철강하도"/>
      <sheetName val="-명량대첩 승전광장 조성 통신공사 2차분-12-07-03"/>
      <sheetName val="NA"/>
      <sheetName val="CABLE SIZE-3"/>
      <sheetName val="전신환매도율"/>
      <sheetName val="수안보-MBR1"/>
      <sheetName val="6PILE  (돌출)"/>
      <sheetName val="수질정화시설"/>
      <sheetName val="JUC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72.xml><?xml version="1.0" encoding="utf-8"?>
<externalLink xmlns="http://schemas.openxmlformats.org/spreadsheetml/2006/main">
  <externalBook xmlns:r="http://schemas.openxmlformats.org/officeDocument/2006/relationships" r:id="rId1">
    <sheetNames>
      <sheetName val="표지"/>
      <sheetName val="MODEL"/>
      <sheetName val="MODEL (2)"/>
      <sheetName val="  갑지"/>
      <sheetName val="내역서"/>
      <sheetName val="기성총괄"/>
      <sheetName val="공사기성(갑)"/>
      <sheetName val="공사기성(을)"/>
      <sheetName val="공사완료보고서"/>
      <sheetName val="공사일보"/>
      <sheetName val="견적제출보고서"/>
      <sheetName val="노무비명세서"/>
      <sheetName val="노무비영수증"/>
      <sheetName val="물량산출서"/>
      <sheetName val="발주서"/>
      <sheetName val="시내교통비"/>
      <sheetName val="실행예산보고서"/>
      <sheetName val="외주선정보고서"/>
      <sheetName val="예정공정표"/>
      <sheetName val="입출금결의서"/>
      <sheetName val="품의서"/>
      <sheetName val="사진양식"/>
      <sheetName val="입찰참가신청서"/>
      <sheetName val="경비산출서"/>
      <sheetName val="경비편성기준"/>
      <sheetName val="전도금정산"/>
      <sheetName val="계정복리후생"/>
      <sheetName val="계정여비교통"/>
      <sheetName val="계정소모품비"/>
      <sheetName val="계정소모재료,운반비"/>
      <sheetName val="계정통신비,수도광열"/>
      <sheetName val="계정기타"/>
      <sheetName val="현장업무보고"/>
      <sheetName val="업무연락"/>
      <sheetName val="wall"/>
      <sheetName val="1공구(을)"/>
      <sheetName val="과천MAIN"/>
      <sheetName val="유기공정"/>
      <sheetName val="Macro(차단기)"/>
      <sheetName val="터널조도"/>
      <sheetName val="PROJECT BRIEF(EX.NEW)"/>
      <sheetName val="집계표"/>
      <sheetName val="토목 집계"/>
      <sheetName val="토목"/>
      <sheetName val="파일"/>
      <sheetName val="골조집계"/>
      <sheetName val="골조"/>
      <sheetName val="철골"/>
      <sheetName val="Sheet2"/>
      <sheetName val="Sheet3"/>
      <sheetName val="JUCK"/>
      <sheetName val="공사진행"/>
      <sheetName val="내역"/>
      <sheetName val="정부노임단가"/>
      <sheetName val="실행비교"/>
      <sheetName val="DATA"/>
      <sheetName val="현금"/>
      <sheetName val="001"/>
      <sheetName val="2F 회의실견적(5_14 일대)"/>
      <sheetName val="계정소모재렴,운반비"/>
      <sheetName val="골조집_xdcc4_"/>
      <sheetName val="현황CODE"/>
      <sheetName val="손익현황"/>
      <sheetName val="견적"/>
      <sheetName val="모델하우스일위대가"/>
      <sheetName val="Total"/>
      <sheetName val="중기사용료"/>
      <sheetName val="시공계획"/>
      <sheetName val="Sheet1"/>
      <sheetName val="TC표지"/>
      <sheetName val="Project Brief"/>
      <sheetName val="노임"/>
      <sheetName val="Piping Design Data"/>
      <sheetName val="가공비"/>
      <sheetName val="BSD (2)"/>
      <sheetName val="본체"/>
      <sheetName val="영업소실적"/>
      <sheetName val="2.대외공문"/>
      <sheetName val="을"/>
      <sheetName val="설비공사"/>
      <sheetName val="동원(3)"/>
      <sheetName val="예정(3)"/>
      <sheetName val="부속동"/>
      <sheetName val="설비"/>
      <sheetName val="GRACE"/>
      <sheetName val="직노"/>
      <sheetName val="CONCRETE"/>
      <sheetName val="MACRO(전선관)"/>
      <sheetName val="工완성공사율"/>
      <sheetName val="골조집�"/>
      <sheetName val="ABUT수량-A1"/>
      <sheetName val="연습장소"/>
      <sheetName val="설계서"/>
      <sheetName val="Sheet1 (2)"/>
      <sheetName val="MOTOR"/>
      <sheetName val="Site Expenses"/>
      <sheetName val="실행철강하도"/>
      <sheetName val="매입세"/>
      <sheetName val="조도계산서 (도서)"/>
      <sheetName val="기준액"/>
      <sheetName val="비고"/>
      <sheetName val="6PILE  (돌출)"/>
      <sheetName val="부하계산서"/>
      <sheetName val="공사개요"/>
      <sheetName val="DATE"/>
      <sheetName val="교각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sheetData sheetId="36" refreshError="1"/>
      <sheetData sheetId="37" refreshError="1"/>
      <sheetData sheetId="38" refreshError="1"/>
      <sheetData sheetId="39" refreshError="1"/>
      <sheetData sheetId="40" refreshError="1"/>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Set>
  </externalBook>
</externalLink>
</file>

<file path=xl/externalLinks/externalLink73.xml><?xml version="1.0" encoding="utf-8"?>
<externalLink xmlns="http://schemas.openxmlformats.org/spreadsheetml/2006/main">
  <externalBook xmlns:r="http://schemas.openxmlformats.org/officeDocument/2006/relationships" r:id="rId1">
    <sheetNames>
      <sheetName val="전화회선 (2)"/>
      <sheetName val="표 지"/>
      <sheetName val="발전기(갑)"/>
      <sheetName val="발전기(을)"/>
      <sheetName val="변압기"/>
      <sheetName val="간 선"/>
      <sheetName val="일반부하"/>
      <sheetName val="동력부하"/>
      <sheetName val="조도 "/>
      <sheetName val="전화회선"/>
      <sheetName val="전관방송"/>
      <sheetName val="Macro(차단기)"/>
      <sheetName val="laroux1"/>
      <sheetName val="입고장부 (4)"/>
      <sheetName val="Sheet1"/>
      <sheetName val="연수구보건소"/>
      <sheetName val="옹벽수량집계표"/>
      <sheetName val="우수"/>
      <sheetName val="충주"/>
      <sheetName val="견적"/>
      <sheetName val="98지급계획"/>
      <sheetName val="조건"/>
      <sheetName val="Sheet1 (2)"/>
    </sheetNames>
    <definedNames>
      <definedName name="Macro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74.xml><?xml version="1.0" encoding="utf-8"?>
<externalLink xmlns="http://schemas.openxmlformats.org/spreadsheetml/2006/main">
  <externalBook xmlns:r="http://schemas.openxmlformats.org/officeDocument/2006/relationships" r:id="rId1">
    <sheetNames>
      <sheetName val="VXXXXX"/>
      <sheetName val="표지"/>
      <sheetName val="1.주요자재집계표"/>
      <sheetName val="2.총괄집계표"/>
      <sheetName val="3.토공집계표"/>
      <sheetName val="4.토공산출근거"/>
      <sheetName val="5.깨기수량"/>
      <sheetName val="6.석축수량집계표"/>
      <sheetName val="7.석축현황"/>
      <sheetName val="8.석축단위(H=1.5M)"/>
      <sheetName val="9.면벽"/>
      <sheetName val="10.흄관"/>
      <sheetName val="흄관제원표"/>
    </sheetNames>
    <sheetDataSet>
      <sheetData sheetId="0"/>
      <sheetData sheetId="1"/>
      <sheetData sheetId="2"/>
      <sheetData sheetId="3"/>
      <sheetData sheetId="4"/>
      <sheetData sheetId="5"/>
      <sheetData sheetId="6"/>
      <sheetData sheetId="7"/>
      <sheetData sheetId="8"/>
      <sheetData sheetId="9">
        <row r="40">
          <cell r="AY40">
            <v>1.46</v>
          </cell>
        </row>
        <row r="43">
          <cell r="AY43">
            <v>0.63</v>
          </cell>
        </row>
        <row r="46">
          <cell r="AY46">
            <v>0.8</v>
          </cell>
        </row>
        <row r="47">
          <cell r="AY47">
            <v>1.2999999999999999E-2</v>
          </cell>
        </row>
        <row r="48">
          <cell r="AY48">
            <v>0.37</v>
          </cell>
        </row>
        <row r="50">
          <cell r="AY50">
            <v>0.64999999999999991</v>
          </cell>
        </row>
        <row r="51">
          <cell r="AY51">
            <v>8.49</v>
          </cell>
        </row>
      </sheetData>
      <sheetData sheetId="10"/>
      <sheetData sheetId="11"/>
      <sheetData sheetId="12"/>
    </sheetDataSet>
  </externalBook>
</externalLink>
</file>

<file path=xl/externalLinks/externalLink75.xml><?xml version="1.0" encoding="utf-8"?>
<externalLink xmlns="http://schemas.openxmlformats.org/spreadsheetml/2006/main">
  <externalBook xmlns:r="http://schemas.openxmlformats.org/officeDocument/2006/relationships" r:id="rId1">
    <sheetNames>
      <sheetName val="노임"/>
      <sheetName val="단가"/>
      <sheetName val="205동"/>
      <sheetName val="인건비"/>
      <sheetName val="단위수량"/>
      <sheetName val="일위"/>
      <sheetName val="8.석축단위(H=1.5M)"/>
    </sheetNames>
    <definedNames>
      <definedName name="Macro10"/>
      <definedName name="Macro13"/>
      <definedName name="Macro14"/>
      <definedName name="Macro7"/>
      <definedName name="Macro9"/>
    </definedNames>
    <sheetDataSet>
      <sheetData sheetId="0"/>
      <sheetData sheetId="1"/>
      <sheetData sheetId="2" refreshError="1"/>
      <sheetData sheetId="3" refreshError="1"/>
      <sheetData sheetId="4" refreshError="1"/>
      <sheetData sheetId="5" refreshError="1"/>
      <sheetData sheetId="6" refreshError="1"/>
    </sheetDataSet>
  </externalBook>
</externalLink>
</file>

<file path=xl/externalLinks/externalLink76.xml><?xml version="1.0" encoding="utf-8"?>
<externalLink xmlns="http://schemas.openxmlformats.org/spreadsheetml/2006/main">
  <externalBook xmlns:r="http://schemas.openxmlformats.org/officeDocument/2006/relationships" r:id="rId1">
    <sheetNames>
      <sheetName val="laroux"/>
      <sheetName val="일위대가1"/>
      <sheetName val="일위대가2"/>
      <sheetName val="감독차량비"/>
      <sheetName val="단가조사서"/>
      <sheetName val="노무단가 (할증제외)"/>
      <sheetName val="노무단가(15%할증) "/>
      <sheetName val="안영(지명표지판일위대가)"/>
      <sheetName val="공종별집계표"/>
      <sheetName val="외부산출서"/>
      <sheetName val="단가대비표"/>
      <sheetName val="노무비(참고)"/>
      <sheetName val="실행내역서 "/>
      <sheetName val="esc"/>
      <sheetName val="실행철강하도"/>
      <sheetName val="M"/>
      <sheetName val="Macro(차단기)"/>
      <sheetName val="2공구(안영)단가산출-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7.xml><?xml version="1.0" encoding="utf-8"?>
<externalLink xmlns="http://schemas.openxmlformats.org/spreadsheetml/2006/main">
  <externalBook xmlns:r="http://schemas.openxmlformats.org/officeDocument/2006/relationships" r:id="rId1">
    <sheetNames>
      <sheetName val="표지"/>
      <sheetName val="설계조건"/>
      <sheetName val="열관류율"/>
      <sheetName val="First"/>
      <sheetName val="Front"/>
      <sheetName val="wall"/>
      <sheetName val="총부하"/>
      <sheetName val="F.C.U ZONE집계"/>
      <sheetName val="냉온수기"/>
      <sheetName val="PAC 집계"/>
      <sheetName val="보일러&amp;응축수탱크"/>
      <sheetName val="폐열회수기"/>
      <sheetName val="급탕탱크"/>
      <sheetName val="저수조"/>
      <sheetName val="고가수조"/>
      <sheetName val="펌프"/>
      <sheetName val="FAN"/>
      <sheetName val="스프링클러(아파트)"/>
      <sheetName val="스프링클러마찰손실(아파트)"/>
      <sheetName val="옥내소화전(아파트)"/>
      <sheetName val="옥내소화전마찰손실(아파트)"/>
      <sheetName val="sheets"/>
      <sheetName val="ZONE"/>
      <sheetName val="DATA"/>
      <sheetName val="수수료율표"/>
      <sheetName val="Macro(차단기)"/>
    </sheetNames>
    <sheetDataSet>
      <sheetData sheetId="0"/>
      <sheetData sheetId="1"/>
      <sheetData sheetId="2"/>
      <sheetData sheetId="3"/>
      <sheetData sheetId="4">
        <row r="2">
          <cell r="A2" t="str">
            <v>실     명</v>
          </cell>
        </row>
        <row r="4">
          <cell r="A4" t="str">
            <v>사무실</v>
          </cell>
        </row>
        <row r="5">
          <cell r="A5" t="str">
            <v>휴계실</v>
          </cell>
        </row>
        <row r="6">
          <cell r="A6" t="str">
            <v>전시실</v>
          </cell>
        </row>
        <row r="7">
          <cell r="A7" t="str">
            <v>휴게실</v>
          </cell>
        </row>
      </sheetData>
      <sheetData sheetId="5">
        <row r="2">
          <cell r="C2" t="str">
            <v>방위</v>
          </cell>
          <cell r="H2" t="str">
            <v>방위</v>
          </cell>
          <cell r="V2" t="str">
            <v>방위</v>
          </cell>
        </row>
        <row r="3">
          <cell r="C3" t="str">
            <v>N</v>
          </cell>
          <cell r="H3" t="str">
            <v>N</v>
          </cell>
        </row>
        <row r="4">
          <cell r="C4" t="str">
            <v>N</v>
          </cell>
          <cell r="H4" t="str">
            <v>A</v>
          </cell>
        </row>
        <row r="11">
          <cell r="C11" t="str">
            <v>N</v>
          </cell>
          <cell r="H11" t="str">
            <v>E</v>
          </cell>
        </row>
        <row r="12">
          <cell r="C12" t="str">
            <v>S</v>
          </cell>
          <cell r="H12" t="str">
            <v>S</v>
          </cell>
        </row>
        <row r="15">
          <cell r="C15" t="str">
            <v>n</v>
          </cell>
          <cell r="H15" t="str">
            <v>n</v>
          </cell>
          <cell r="V15" t="str">
            <v>H</v>
          </cell>
        </row>
        <row r="16">
          <cell r="C16" t="str">
            <v>n</v>
          </cell>
          <cell r="H16" t="str">
            <v>s</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Set>
  </externalBook>
</externalLink>
</file>

<file path=xl/externalLinks/externalLink78.xml><?xml version="1.0" encoding="utf-8"?>
<externalLink xmlns="http://schemas.openxmlformats.org/spreadsheetml/2006/main">
  <externalBook xmlns:r="http://schemas.openxmlformats.org/officeDocument/2006/relationships" r:id="rId1">
    <sheetNames>
      <sheetName val="표지"/>
      <sheetName val="목차"/>
      <sheetName val="설계조건"/>
      <sheetName val="열관류율"/>
      <sheetName val="First"/>
      <sheetName val="Front"/>
      <sheetName val="wall"/>
      <sheetName val="집계표"/>
      <sheetName val="부하계산서"/>
      <sheetName val="F.C.U ZONE집계"/>
      <sheetName val="A.H.U ZONE별집계"/>
      <sheetName val="PAC 집계"/>
      <sheetName val="난방부하집계(청소년수련관)"/>
      <sheetName val="냉온수기"/>
      <sheetName val="보일러&amp;응축수탱크"/>
      <sheetName val="열교환기"/>
      <sheetName val="공조기선정"/>
      <sheetName val="공조기리턴휀"/>
      <sheetName val="FAN"/>
      <sheetName val="저수조(교육,사이버)"/>
      <sheetName val="저수조(청소년)"/>
      <sheetName val="급탕탱크"/>
      <sheetName val="급수펌프"/>
      <sheetName val="펌프"/>
      <sheetName val="1.가스소비량"/>
      <sheetName val="환산길이"/>
      <sheetName val="1-3.가스관경계산-1"/>
      <sheetName val="1-4.가스관경계산-2"/>
      <sheetName val="1-5.가스관경계산-3"/>
      <sheetName val="1-6.가스관경계산-4 "/>
      <sheetName val="1-7.가스관경계산-5"/>
      <sheetName val="1-7.가스차압산출"/>
      <sheetName val="form"/>
      <sheetName val="ZONE"/>
      <sheetName val="DATA"/>
      <sheetName val="공조기"/>
      <sheetName val="공조기휀"/>
      <sheetName val="AHU집계"/>
      <sheetName val="표지 (2)"/>
    </sheetNames>
    <sheetDataSet>
      <sheetData sheetId="0" refreshError="1"/>
      <sheetData sheetId="1" refreshError="1"/>
      <sheetData sheetId="2" refreshError="1"/>
      <sheetData sheetId="3" refreshError="1"/>
      <sheetData sheetId="4" refreshError="1"/>
      <sheetData sheetId="5">
        <row r="2">
          <cell r="A2" t="str">
            <v>실     명</v>
          </cell>
        </row>
      </sheetData>
      <sheetData sheetId="6">
        <row r="2">
          <cell r="C2" t="str">
            <v>방위</v>
          </cell>
          <cell r="H2" t="str">
            <v>방위</v>
          </cell>
          <cell r="V2" t="str">
            <v>방위</v>
          </cell>
        </row>
        <row r="7">
          <cell r="C7" t="str">
            <v>SE</v>
          </cell>
          <cell r="H7" t="str">
            <v>SE</v>
          </cell>
        </row>
        <row r="8">
          <cell r="C8" t="str">
            <v>NE</v>
          </cell>
          <cell r="H8" t="str">
            <v>SW</v>
          </cell>
        </row>
        <row r="9">
          <cell r="C9" t="str">
            <v>NW</v>
          </cell>
          <cell r="H9" t="str">
            <v>NE</v>
          </cell>
        </row>
        <row r="10">
          <cell r="H10" t="str">
            <v>NW</v>
          </cell>
        </row>
        <row r="11">
          <cell r="H11" t="str">
            <v>SW</v>
          </cell>
        </row>
        <row r="15">
          <cell r="C15" t="str">
            <v>SE</v>
          </cell>
          <cell r="H15" t="str">
            <v>SE</v>
          </cell>
        </row>
        <row r="19">
          <cell r="C19" t="str">
            <v>NE</v>
          </cell>
          <cell r="H19" t="str">
            <v>NE</v>
          </cell>
        </row>
        <row r="20">
          <cell r="H20" t="str">
            <v>SE</v>
          </cell>
        </row>
        <row r="23">
          <cell r="C23" t="str">
            <v>NW</v>
          </cell>
          <cell r="H23" t="str">
            <v>NW</v>
          </cell>
        </row>
        <row r="24">
          <cell r="H24" t="str">
            <v>SW</v>
          </cell>
        </row>
        <row r="27">
          <cell r="C27" t="str">
            <v>SW</v>
          </cell>
          <cell r="H27" t="str">
            <v>SW</v>
          </cell>
        </row>
        <row r="28">
          <cell r="C28" t="str">
            <v>NE</v>
          </cell>
          <cell r="H28" t="str">
            <v>NW</v>
          </cell>
        </row>
        <row r="29">
          <cell r="H29" t="str">
            <v>NE</v>
          </cell>
        </row>
        <row r="31">
          <cell r="C31" t="str">
            <v>SW</v>
          </cell>
          <cell r="H31" t="str">
            <v>SW</v>
          </cell>
        </row>
        <row r="35">
          <cell r="C35" t="str">
            <v>SW</v>
          </cell>
          <cell r="H35" t="str">
            <v>SW</v>
          </cell>
        </row>
        <row r="36">
          <cell r="H36" t="str">
            <v>SE</v>
          </cell>
        </row>
        <row r="43">
          <cell r="C43" t="str">
            <v>NW</v>
          </cell>
          <cell r="H43" t="str">
            <v>NW</v>
          </cell>
        </row>
        <row r="44">
          <cell r="H44" t="str">
            <v>NE</v>
          </cell>
        </row>
        <row r="47">
          <cell r="H47" t="str">
            <v>SE</v>
          </cell>
        </row>
        <row r="51">
          <cell r="C51" t="str">
            <v>NE</v>
          </cell>
          <cell r="H51" t="str">
            <v>NE</v>
          </cell>
        </row>
        <row r="52">
          <cell r="H52" t="str">
            <v>SE</v>
          </cell>
        </row>
        <row r="55">
          <cell r="C55" t="str">
            <v>SE</v>
          </cell>
          <cell r="H55" t="str">
            <v>SE</v>
          </cell>
        </row>
        <row r="56">
          <cell r="C56" t="str">
            <v>NE</v>
          </cell>
          <cell r="H56" t="str">
            <v>NE</v>
          </cell>
        </row>
        <row r="63">
          <cell r="C63" t="str">
            <v>SW</v>
          </cell>
          <cell r="H63" t="str">
            <v>SW</v>
          </cell>
        </row>
        <row r="67">
          <cell r="C67" t="str">
            <v>NW</v>
          </cell>
          <cell r="H67" t="str">
            <v>NW</v>
          </cell>
        </row>
        <row r="68">
          <cell r="H68" t="str">
            <v>SW</v>
          </cell>
        </row>
        <row r="71">
          <cell r="C71" t="str">
            <v>SE</v>
          </cell>
          <cell r="H71" t="str">
            <v>SE</v>
          </cell>
        </row>
        <row r="72">
          <cell r="H72" t="str">
            <v>SW</v>
          </cell>
        </row>
        <row r="73">
          <cell r="H73" t="str">
            <v>NE</v>
          </cell>
        </row>
        <row r="75">
          <cell r="C75" t="str">
            <v>SE</v>
          </cell>
          <cell r="H75" t="str">
            <v>SE</v>
          </cell>
        </row>
        <row r="79">
          <cell r="H79" t="str">
            <v>SE</v>
          </cell>
          <cell r="V79" t="str">
            <v>H</v>
          </cell>
        </row>
        <row r="91">
          <cell r="C91" t="str">
            <v>NE</v>
          </cell>
          <cell r="H91" t="str">
            <v>NE</v>
          </cell>
        </row>
        <row r="95">
          <cell r="C95" t="str">
            <v>NW</v>
          </cell>
          <cell r="H95" t="str">
            <v>NW</v>
          </cell>
          <cell r="V95" t="str">
            <v>H</v>
          </cell>
        </row>
        <row r="96">
          <cell r="C96" t="str">
            <v>SE</v>
          </cell>
          <cell r="H96" t="str">
            <v>SE</v>
          </cell>
        </row>
        <row r="99">
          <cell r="C99" t="str">
            <v>NW</v>
          </cell>
          <cell r="H99" t="str">
            <v>NW</v>
          </cell>
        </row>
        <row r="103">
          <cell r="C103" t="str">
            <v>NW</v>
          </cell>
          <cell r="H103" t="str">
            <v>NW</v>
          </cell>
        </row>
        <row r="107">
          <cell r="C107" t="str">
            <v>SW</v>
          </cell>
          <cell r="H107" t="str">
            <v>SW</v>
          </cell>
        </row>
        <row r="108">
          <cell r="H108" t="str">
            <v>NW</v>
          </cell>
        </row>
        <row r="111">
          <cell r="C111" t="str">
            <v>SW</v>
          </cell>
          <cell r="H111" t="str">
            <v>SW</v>
          </cell>
        </row>
        <row r="112">
          <cell r="C112" t="str">
            <v>NE</v>
          </cell>
          <cell r="H112" t="str">
            <v>NW</v>
          </cell>
        </row>
        <row r="113">
          <cell r="H113" t="str">
            <v>NE</v>
          </cell>
        </row>
        <row r="114">
          <cell r="H114" t="str">
            <v>SE</v>
          </cell>
        </row>
        <row r="115">
          <cell r="C115" t="str">
            <v>SW</v>
          </cell>
          <cell r="H115" t="str">
            <v>SW</v>
          </cell>
        </row>
        <row r="116">
          <cell r="C116" t="str">
            <v>NE</v>
          </cell>
          <cell r="H116" t="str">
            <v>NE</v>
          </cell>
        </row>
        <row r="119">
          <cell r="C119" t="str">
            <v>SW</v>
          </cell>
          <cell r="H119" t="str">
            <v>SW</v>
          </cell>
          <cell r="V119" t="str">
            <v>H</v>
          </cell>
        </row>
        <row r="123">
          <cell r="C123" t="str">
            <v>SE</v>
          </cell>
          <cell r="H123" t="str">
            <v>SE</v>
          </cell>
        </row>
        <row r="127">
          <cell r="C127" t="str">
            <v>SE</v>
          </cell>
          <cell r="H127" t="str">
            <v>SE</v>
          </cell>
        </row>
        <row r="131">
          <cell r="C131" t="str">
            <v>SE</v>
          </cell>
          <cell r="H131" t="str">
            <v>SE</v>
          </cell>
        </row>
        <row r="132">
          <cell r="H132" t="str">
            <v>NE</v>
          </cell>
        </row>
        <row r="135">
          <cell r="C135" t="str">
            <v>NW</v>
          </cell>
          <cell r="H135" t="str">
            <v>NW</v>
          </cell>
        </row>
        <row r="136">
          <cell r="C136" t="str">
            <v>SE</v>
          </cell>
          <cell r="H136" t="str">
            <v>SE</v>
          </cell>
        </row>
        <row r="139">
          <cell r="H139" t="str">
            <v>NW</v>
          </cell>
        </row>
        <row r="140">
          <cell r="H140" t="str">
            <v>SW</v>
          </cell>
        </row>
        <row r="143">
          <cell r="C143" t="str">
            <v>NW</v>
          </cell>
          <cell r="H143" t="str">
            <v>NW</v>
          </cell>
        </row>
        <row r="147">
          <cell r="C147" t="str">
            <v>SE</v>
          </cell>
          <cell r="H147" t="str">
            <v>SE</v>
          </cell>
        </row>
        <row r="148">
          <cell r="H148" t="str">
            <v>SW</v>
          </cell>
        </row>
        <row r="151">
          <cell r="C151" t="str">
            <v>SE</v>
          </cell>
          <cell r="H151" t="str">
            <v>SE</v>
          </cell>
        </row>
        <row r="152">
          <cell r="H152" t="str">
            <v>NE</v>
          </cell>
        </row>
        <row r="155">
          <cell r="H155" t="str">
            <v>SW</v>
          </cell>
        </row>
        <row r="159">
          <cell r="C159" t="str">
            <v>SE</v>
          </cell>
          <cell r="H159" t="str">
            <v>SE</v>
          </cell>
        </row>
        <row r="163">
          <cell r="C163" t="str">
            <v>NW</v>
          </cell>
          <cell r="H163" t="str">
            <v>NW</v>
          </cell>
        </row>
        <row r="167">
          <cell r="C167" t="str">
            <v>NW</v>
          </cell>
          <cell r="H167" t="str">
            <v>NW</v>
          </cell>
        </row>
        <row r="171">
          <cell r="C171" t="str">
            <v>SE</v>
          </cell>
          <cell r="H171" t="str">
            <v>SE</v>
          </cell>
        </row>
        <row r="172">
          <cell r="C172" t="str">
            <v>NE</v>
          </cell>
          <cell r="H172" t="str">
            <v>NE</v>
          </cell>
        </row>
        <row r="175">
          <cell r="C175" t="str">
            <v>NW</v>
          </cell>
          <cell r="H175" t="str">
            <v>NW</v>
          </cell>
        </row>
        <row r="179">
          <cell r="C179" t="str">
            <v>NW</v>
          </cell>
          <cell r="H179" t="str">
            <v>NW</v>
          </cell>
        </row>
        <row r="183">
          <cell r="C183" t="str">
            <v>SW</v>
          </cell>
          <cell r="H183" t="str">
            <v>SW</v>
          </cell>
        </row>
        <row r="184">
          <cell r="H184" t="str">
            <v>NW</v>
          </cell>
        </row>
        <row r="187">
          <cell r="C187" t="str">
            <v>SW</v>
          </cell>
          <cell r="H187" t="str">
            <v>SW</v>
          </cell>
        </row>
        <row r="188">
          <cell r="C188" t="str">
            <v>NE</v>
          </cell>
          <cell r="H188" t="str">
            <v>NE</v>
          </cell>
        </row>
        <row r="189">
          <cell r="H189" t="str">
            <v>NW</v>
          </cell>
        </row>
        <row r="191">
          <cell r="C191" t="str">
            <v>SW</v>
          </cell>
          <cell r="H191" t="str">
            <v>SW</v>
          </cell>
        </row>
        <row r="192">
          <cell r="C192" t="str">
            <v>NE</v>
          </cell>
          <cell r="H192" t="str">
            <v>NE</v>
          </cell>
        </row>
        <row r="195">
          <cell r="C195" t="str">
            <v>SE</v>
          </cell>
          <cell r="H195" t="str">
            <v>SE</v>
          </cell>
        </row>
        <row r="199">
          <cell r="C199" t="str">
            <v>NW</v>
          </cell>
          <cell r="H199" t="str">
            <v>NW</v>
          </cell>
          <cell r="V199" t="str">
            <v>H</v>
          </cell>
        </row>
        <row r="203">
          <cell r="C203" t="str">
            <v>SE</v>
          </cell>
          <cell r="H203" t="str">
            <v>SE</v>
          </cell>
          <cell r="V203" t="str">
            <v>H</v>
          </cell>
        </row>
        <row r="207">
          <cell r="C207" t="str">
            <v>NW</v>
          </cell>
          <cell r="H207" t="str">
            <v>NW</v>
          </cell>
          <cell r="V207" t="str">
            <v>H</v>
          </cell>
        </row>
        <row r="211">
          <cell r="C211" t="str">
            <v>SE</v>
          </cell>
          <cell r="H211" t="str">
            <v>SE</v>
          </cell>
          <cell r="V211" t="str">
            <v>H</v>
          </cell>
        </row>
        <row r="215">
          <cell r="C215" t="str">
            <v>SE</v>
          </cell>
          <cell r="H215" t="str">
            <v>SE</v>
          </cell>
          <cell r="V215" t="str">
            <v>H</v>
          </cell>
        </row>
        <row r="216">
          <cell r="H216" t="str">
            <v>NE</v>
          </cell>
        </row>
        <row r="219">
          <cell r="V219" t="str">
            <v>H</v>
          </cell>
        </row>
        <row r="223">
          <cell r="C223" t="str">
            <v>NW</v>
          </cell>
          <cell r="H223" t="str">
            <v>NW</v>
          </cell>
          <cell r="V223" t="str">
            <v>H</v>
          </cell>
        </row>
        <row r="227">
          <cell r="C227" t="str">
            <v>NW</v>
          </cell>
          <cell r="H227" t="str">
            <v>NW</v>
          </cell>
          <cell r="V227" t="str">
            <v>H</v>
          </cell>
        </row>
        <row r="231">
          <cell r="C231" t="str">
            <v>NW</v>
          </cell>
          <cell r="H231" t="str">
            <v>NW</v>
          </cell>
          <cell r="V231" t="str">
            <v>H</v>
          </cell>
        </row>
        <row r="235">
          <cell r="C235" t="str">
            <v>SE</v>
          </cell>
          <cell r="H235" t="str">
            <v>SE</v>
          </cell>
          <cell r="V235" t="str">
            <v>H</v>
          </cell>
        </row>
        <row r="236">
          <cell r="H236" t="str">
            <v>NE</v>
          </cell>
        </row>
        <row r="239">
          <cell r="C239" t="str">
            <v>SE</v>
          </cell>
          <cell r="H239" t="str">
            <v>SE</v>
          </cell>
          <cell r="V239" t="str">
            <v>H</v>
          </cell>
        </row>
        <row r="243">
          <cell r="C243" t="str">
            <v>NW</v>
          </cell>
          <cell r="H243" t="str">
            <v>NW</v>
          </cell>
          <cell r="V243" t="str">
            <v>H</v>
          </cell>
        </row>
        <row r="247">
          <cell r="C247" t="str">
            <v>NW</v>
          </cell>
          <cell r="H247" t="str">
            <v>NW</v>
          </cell>
          <cell r="V247" t="str">
            <v>H</v>
          </cell>
        </row>
        <row r="251">
          <cell r="C251" t="str">
            <v>SW</v>
          </cell>
          <cell r="H251" t="str">
            <v>SW</v>
          </cell>
        </row>
        <row r="252">
          <cell r="H252" t="str">
            <v>NW</v>
          </cell>
        </row>
        <row r="255">
          <cell r="C255" t="str">
            <v>SW</v>
          </cell>
          <cell r="H255" t="str">
            <v>SW</v>
          </cell>
          <cell r="V255" t="str">
            <v>H</v>
          </cell>
        </row>
        <row r="256">
          <cell r="C256" t="str">
            <v>NE</v>
          </cell>
          <cell r="H256" t="str">
            <v>NE</v>
          </cell>
        </row>
        <row r="257">
          <cell r="H257" t="str">
            <v>NW</v>
          </cell>
        </row>
        <row r="258">
          <cell r="H258" t="str">
            <v>SE</v>
          </cell>
        </row>
        <row r="259">
          <cell r="C259" t="str">
            <v>SW</v>
          </cell>
          <cell r="H259" t="str">
            <v>SW</v>
          </cell>
          <cell r="V259" t="str">
            <v>H</v>
          </cell>
        </row>
        <row r="263">
          <cell r="C263" t="str">
            <v>SE</v>
          </cell>
          <cell r="H263" t="str">
            <v>SE</v>
          </cell>
          <cell r="V263" t="str">
            <v>H</v>
          </cell>
        </row>
        <row r="264">
          <cell r="C264" t="str">
            <v>NE</v>
          </cell>
          <cell r="H264" t="str">
            <v>NE</v>
          </cell>
        </row>
        <row r="265">
          <cell r="C265" t="str">
            <v>SW</v>
          </cell>
          <cell r="H265" t="str">
            <v>SW</v>
          </cell>
        </row>
        <row r="267">
          <cell r="C267" t="str">
            <v>SW</v>
          </cell>
          <cell r="H267" t="str">
            <v>SW</v>
          </cell>
          <cell r="V267" t="str">
            <v>H</v>
          </cell>
        </row>
        <row r="268">
          <cell r="C268" t="str">
            <v>NE</v>
          </cell>
          <cell r="H268" t="str">
            <v>NE</v>
          </cell>
        </row>
        <row r="271">
          <cell r="C271" t="str">
            <v>NE</v>
          </cell>
          <cell r="H271" t="str">
            <v>NE</v>
          </cell>
          <cell r="V271" t="str">
            <v>H</v>
          </cell>
        </row>
        <row r="275">
          <cell r="H275" t="str">
            <v>NE</v>
          </cell>
          <cell r="V275" t="str">
            <v>H</v>
          </cell>
        </row>
        <row r="279">
          <cell r="C279" t="str">
            <v>SW</v>
          </cell>
          <cell r="H279" t="str">
            <v>SW</v>
          </cell>
          <cell r="V279" t="str">
            <v>H</v>
          </cell>
        </row>
        <row r="280">
          <cell r="H280" t="str">
            <v>NW</v>
          </cell>
        </row>
        <row r="283">
          <cell r="C283" t="str">
            <v>NE</v>
          </cell>
          <cell r="H283" t="str">
            <v>NE</v>
          </cell>
          <cell r="V283" t="str">
            <v>H</v>
          </cell>
        </row>
        <row r="284">
          <cell r="C284" t="str">
            <v>SE</v>
          </cell>
          <cell r="H284" t="str">
            <v>SE</v>
          </cell>
        </row>
        <row r="285">
          <cell r="H285" t="str">
            <v>NW</v>
          </cell>
        </row>
        <row r="286">
          <cell r="H286" t="str">
            <v>SW</v>
          </cell>
        </row>
        <row r="287">
          <cell r="H287" t="str">
            <v>SW</v>
          </cell>
        </row>
        <row r="295">
          <cell r="C295" t="str">
            <v>SE</v>
          </cell>
          <cell r="H295" t="str">
            <v>SW</v>
          </cell>
        </row>
        <row r="296">
          <cell r="H296" t="str">
            <v>SE</v>
          </cell>
        </row>
        <row r="303">
          <cell r="H303" t="str">
            <v>SW</v>
          </cell>
        </row>
        <row r="315">
          <cell r="H315" t="str">
            <v>SW</v>
          </cell>
        </row>
        <row r="319">
          <cell r="C319" t="str">
            <v>SE</v>
          </cell>
          <cell r="H319" t="str">
            <v>SW</v>
          </cell>
        </row>
        <row r="320">
          <cell r="H320" t="str">
            <v>SE</v>
          </cell>
        </row>
        <row r="327">
          <cell r="H327" t="str">
            <v>SW</v>
          </cell>
        </row>
        <row r="331">
          <cell r="C331" t="str">
            <v>NE</v>
          </cell>
          <cell r="H331" t="str">
            <v>NW</v>
          </cell>
          <cell r="V331" t="str">
            <v>H</v>
          </cell>
        </row>
        <row r="332">
          <cell r="C332" t="str">
            <v>SE</v>
          </cell>
          <cell r="H332" t="str">
            <v>NE</v>
          </cell>
        </row>
        <row r="333">
          <cell r="H333" t="str">
            <v>SE</v>
          </cell>
        </row>
        <row r="335">
          <cell r="C335" t="str">
            <v>SW</v>
          </cell>
          <cell r="H335" t="str">
            <v>SW</v>
          </cell>
        </row>
        <row r="339">
          <cell r="H339" t="str">
            <v>SW</v>
          </cell>
        </row>
        <row r="343">
          <cell r="C343" t="str">
            <v>SE</v>
          </cell>
          <cell r="H343" t="str">
            <v>SE</v>
          </cell>
        </row>
        <row r="344">
          <cell r="H344" t="str">
            <v>SW</v>
          </cell>
        </row>
        <row r="347">
          <cell r="C347" t="str">
            <v>SW</v>
          </cell>
          <cell r="H347" t="str">
            <v>SW</v>
          </cell>
        </row>
        <row r="351">
          <cell r="H351" t="str">
            <v>SW</v>
          </cell>
          <cell r="V351" t="str">
            <v>H</v>
          </cell>
        </row>
        <row r="352">
          <cell r="H352" t="str">
            <v>NW</v>
          </cell>
        </row>
        <row r="355">
          <cell r="C355" t="str">
            <v>SW</v>
          </cell>
          <cell r="H355" t="str">
            <v>SW</v>
          </cell>
          <cell r="V355" t="str">
            <v>H</v>
          </cell>
        </row>
        <row r="356">
          <cell r="H356" t="str">
            <v>SE</v>
          </cell>
        </row>
        <row r="359">
          <cell r="C359" t="str">
            <v>SW</v>
          </cell>
          <cell r="H359" t="str">
            <v>SW</v>
          </cell>
          <cell r="V359" t="str">
            <v>H</v>
          </cell>
        </row>
        <row r="360">
          <cell r="C360" t="str">
            <v>SE</v>
          </cell>
          <cell r="H360" t="str">
            <v>SE</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79.xml><?xml version="1.0" encoding="utf-8"?>
<externalLink xmlns="http://schemas.openxmlformats.org/spreadsheetml/2006/main">
  <externalBook xmlns:r="http://schemas.openxmlformats.org/officeDocument/2006/relationships" r:id="rId1">
    <sheetNames>
      <sheetName val="운반비산출"/>
      <sheetName val="운반중량"/>
      <sheetName val="LRH인공"/>
      <sheetName val="강관주"/>
      <sheetName val="CCTV철거"/>
      <sheetName val="CCTV"/>
      <sheetName val="스피커"/>
      <sheetName val="배관배선"/>
      <sheetName val="옥외배선함"/>
      <sheetName val="연선전화"/>
      <sheetName val="토크백,터파기"/>
      <sheetName val="5공종별예산조서"/>
      <sheetName val="철거발생품"/>
      <sheetName val="관급자재"/>
      <sheetName val="원가계산"/>
      <sheetName val="도급예산서"/>
      <sheetName val="일위기초"/>
      <sheetName val="일위대가"/>
      <sheetName val="수량조서"/>
      <sheetName val="수량집계"/>
      <sheetName val="수량산출"/>
      <sheetName val="지중도체"/>
      <sheetName val="케이블100P"/>
      <sheetName val="케이블74P "/>
      <sheetName val="케이블54P"/>
      <sheetName val="케이블28P"/>
      <sheetName val="케이블14P"/>
      <sheetName val="철거54P"/>
      <sheetName val="도관전선"/>
      <sheetName val="사정조서"/>
      <sheetName val="사정표지"/>
      <sheetName val="공사개요"/>
      <sheetName val="총괄집계표"/>
      <sheetName val="Sheet1"/>
      <sheetName val="Sheet2"/>
      <sheetName val="Sheet3"/>
      <sheetName val="S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간지"/>
      <sheetName val="덕도집계"/>
      <sheetName val="덕도"/>
      <sheetName val="INPUT(덕도방향-시점)"/>
    </sheetNames>
    <sheetDataSet>
      <sheetData sheetId="0"/>
      <sheetData sheetId="1"/>
      <sheetData sheetId="2"/>
      <sheetData sheetId="3"/>
    </sheetDataSet>
  </externalBook>
</externalLink>
</file>

<file path=xl/externalLinks/externalLink80.xml><?xml version="1.0" encoding="utf-8"?>
<externalLink xmlns="http://schemas.openxmlformats.org/spreadsheetml/2006/main">
  <externalBook xmlns:r="http://schemas.openxmlformats.org/officeDocument/2006/relationships" r:id="rId1">
    <sheetNames>
      <sheetName val="주요자재집계표"/>
      <sheetName val="용산1육교"/>
      <sheetName val="용산1(영광)"/>
      <sheetName val="용산1(해보)"/>
      <sheetName val="총괄철근"/>
      <sheetName val="총괄토공"/>
      <sheetName val="총괄(1)"/>
      <sheetName val="총괄(2)"/>
      <sheetName val="라멘철근방향별"/>
      <sheetName val="방향별토공"/>
      <sheetName val="구체방향별집계(1)"/>
      <sheetName val="구체방향별집계(2)"/>
      <sheetName val="접슬방향별집계"/>
      <sheetName val="라멘함평 철근"/>
      <sheetName val="함평토공"/>
      <sheetName val="라멘함평방향(1)"/>
      <sheetName val="라멘함평방향(2)"/>
      <sheetName val="접슬함평방향"/>
      <sheetName val="라멘장성 철근"/>
      <sheetName val="장성토공"/>
      <sheetName val="라멘장성방향(1)"/>
      <sheetName val="라멘장성방향(2)"/>
      <sheetName val="접슬장성방향 "/>
      <sheetName val="보강토수량"/>
      <sheetName val="옹벽수량"/>
      <sheetName val="옹벽철근"/>
      <sheetName val="타공종이기"/>
      <sheetName val="수량집계"/>
      <sheetName val="총괄집계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Set>
  </externalBook>
</externalLink>
</file>

<file path=xl/externalLinks/externalLink81.xml><?xml version="1.0" encoding="utf-8"?>
<externalLink xmlns="http://schemas.openxmlformats.org/spreadsheetml/2006/main">
  <externalBook xmlns:r="http://schemas.openxmlformats.org/officeDocument/2006/relationships" r:id="rId1">
    <sheetNames>
      <sheetName val="가설건물"/>
      <sheetName val="시추조사비"/>
      <sheetName val="측량조사수량산출근거"/>
      <sheetName val="측량수량집계"/>
      <sheetName val="가도공"/>
      <sheetName val="precast"/>
      <sheetName val="감독차량비"/>
      <sheetName val="시험비(선정)"/>
      <sheetName val="시험비(관리)"/>
      <sheetName val="교통관리비"/>
      <sheetName val="가도표지판"/>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2.xml><?xml version="1.0" encoding="utf-8"?>
<externalLink xmlns="http://schemas.openxmlformats.org/spreadsheetml/2006/main">
  <externalBook xmlns:r="http://schemas.openxmlformats.org/officeDocument/2006/relationships" r:id="rId1">
    <sheetNames>
      <sheetName val="총괄"/>
      <sheetName val="예산서"/>
      <sheetName val="설명서"/>
      <sheetName val="김포BV"/>
      <sheetName val="공재료비단가산출"/>
      <sheetName val="공노무비단가산출"/>
      <sheetName val="수량산출서"/>
      <sheetName val="품 #1,#2"/>
      <sheetName val="품 #3~#14"/>
      <sheetName val="산출표지"/>
      <sheetName val="산 #1"/>
      <sheetName val="산 #8-1"/>
      <sheetName val="산 #8-2"/>
      <sheetName val="노임단가"/>
      <sheetName val="C3"/>
      <sheetName val="C4"/>
      <sheetName val="S1(1)"/>
      <sheetName val="S2(1)"/>
      <sheetName val="S3(1)"/>
      <sheetName val="S4(1)"/>
      <sheetName val="S5(1)"/>
      <sheetName val="S7 (2)"/>
      <sheetName val="S10"/>
      <sheetName val="S11"/>
      <sheetName val="S12"/>
      <sheetName val="S13"/>
      <sheetName val="S14"/>
      <sheetName val="S15"/>
      <sheetName val="S16"/>
      <sheetName val="S2 (2)"/>
      <sheetName val="S3 (2)"/>
      <sheetName val="S4 (2)"/>
      <sheetName val="S5(2)"/>
      <sheetName val="S6 (2)"/>
      <sheetName val="S6"/>
      <sheetName val="S7"/>
      <sheetName val="S8"/>
      <sheetName val="Sheet1"/>
      <sheetName val="Sheet2"/>
      <sheetName val="S9"/>
      <sheetName val="총괄집계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83.xml><?xml version="1.0" encoding="utf-8"?>
<externalLink xmlns="http://schemas.openxmlformats.org/spreadsheetml/2006/main">
  <externalBook xmlns:r="http://schemas.openxmlformats.org/officeDocument/2006/relationships" r:id="rId1">
    <sheetNames>
      <sheetName val="laroux"/>
      <sheetName val="교대수량집계"/>
      <sheetName val="교대철근집계"/>
      <sheetName val="교대시점"/>
      <sheetName val="교대종점"/>
      <sheetName val="보호공토공"/>
      <sheetName val="보호공토공 (2)"/>
      <sheetName val="JUCKEYK"/>
    </sheetNames>
    <sheetDataSet>
      <sheetData sheetId="0"/>
      <sheetData sheetId="1"/>
      <sheetData sheetId="2"/>
      <sheetData sheetId="3"/>
      <sheetData sheetId="4"/>
      <sheetData sheetId="5"/>
      <sheetData sheetId="6"/>
      <sheetData sheetId="7" refreshError="1"/>
    </sheetDataSet>
  </externalBook>
</externalLink>
</file>

<file path=xl/externalLinks/externalLink84.xml><?xml version="1.0" encoding="utf-8"?>
<externalLink xmlns="http://schemas.openxmlformats.org/spreadsheetml/2006/main">
  <externalBook xmlns:r="http://schemas.openxmlformats.org/officeDocument/2006/relationships" r:id="rId1">
    <sheetNames>
      <sheetName val="DATE"/>
      <sheetName val="기기리스트"/>
    </sheetNames>
    <sheetDataSet>
      <sheetData sheetId="0" refreshError="1">
        <row r="61">
          <cell r="I61" t="str">
            <v>×</v>
          </cell>
        </row>
        <row r="62">
          <cell r="I62" t="str">
            <v>×</v>
          </cell>
        </row>
        <row r="63">
          <cell r="I63" t="str">
            <v>×</v>
          </cell>
        </row>
        <row r="64">
          <cell r="I64" t="str">
            <v>×</v>
          </cell>
        </row>
        <row r="65">
          <cell r="I65" t="str">
            <v>×</v>
          </cell>
        </row>
        <row r="66">
          <cell r="I66" t="str">
            <v>×</v>
          </cell>
        </row>
        <row r="67">
          <cell r="I67" t="str">
            <v>×</v>
          </cell>
        </row>
        <row r="68">
          <cell r="I68" t="str">
            <v>×</v>
          </cell>
        </row>
        <row r="69">
          <cell r="I69" t="str">
            <v>×</v>
          </cell>
        </row>
        <row r="70">
          <cell r="I70" t="str">
            <v>×</v>
          </cell>
        </row>
        <row r="71">
          <cell r="I71" t="str">
            <v>×</v>
          </cell>
        </row>
        <row r="72">
          <cell r="I72" t="str">
            <v>×</v>
          </cell>
        </row>
        <row r="73">
          <cell r="I73" t="str">
            <v>×</v>
          </cell>
        </row>
        <row r="74">
          <cell r="I74" t="str">
            <v>×</v>
          </cell>
        </row>
        <row r="75">
          <cell r="I75" t="str">
            <v>×</v>
          </cell>
        </row>
        <row r="76">
          <cell r="I76" t="str">
            <v>×</v>
          </cell>
        </row>
        <row r="77">
          <cell r="I77" t="str">
            <v>×</v>
          </cell>
        </row>
        <row r="78">
          <cell r="I78" t="str">
            <v>×</v>
          </cell>
        </row>
        <row r="79">
          <cell r="I79" t="str">
            <v>×</v>
          </cell>
        </row>
        <row r="80">
          <cell r="I80" t="str">
            <v>×</v>
          </cell>
        </row>
        <row r="81">
          <cell r="I81" t="str">
            <v>×</v>
          </cell>
        </row>
        <row r="82">
          <cell r="I82" t="str">
            <v>×</v>
          </cell>
        </row>
        <row r="83">
          <cell r="I83" t="str">
            <v>×</v>
          </cell>
        </row>
        <row r="84">
          <cell r="I84" t="str">
            <v>×</v>
          </cell>
        </row>
      </sheetData>
      <sheetData sheetId="1" refreshError="1"/>
    </sheetDataSet>
  </externalBook>
</externalLink>
</file>

<file path=xl/externalLinks/externalLink85.xml><?xml version="1.0" encoding="utf-8"?>
<externalLink xmlns="http://schemas.openxmlformats.org/spreadsheetml/2006/main">
  <externalBook xmlns:r="http://schemas.openxmlformats.org/officeDocument/2006/relationships" r:id="rId1">
    <sheetNames>
      <sheetName val="Sheet1"/>
      <sheetName val="DATA"/>
      <sheetName val="Sheet3"/>
      <sheetName val="LX-JU"/>
      <sheetName val="F갑지"/>
      <sheetName val="F라인"/>
      <sheetName val="관공"/>
      <sheetName val="추진검토"/>
      <sheetName val="나관"/>
      <sheetName val="Sheet4"/>
      <sheetName val="삼보"/>
      <sheetName val="추진"/>
      <sheetName val="쉬트파일"/>
      <sheetName val="하천횡단"/>
      <sheetName val="실행"/>
      <sheetName val="대비"/>
      <sheetName val="관외주"/>
      <sheetName val="Sheet2"/>
      <sheetName val="Sheet5"/>
      <sheetName val="설계도급하도"/>
      <sheetName val="GRP"/>
      <sheetName val="사급자재"/>
      <sheetName val="m당대비"/>
      <sheetName val="내역(정지)"/>
      <sheetName val="동해title"/>
      <sheetName val="C3"/>
      <sheetName val="DATE"/>
      <sheetName val="CAL"/>
      <sheetName val="토공집계표"/>
      <sheetName val="BID"/>
      <sheetName val="기기리스트"/>
      <sheetName val="EQT-ESTN"/>
      <sheetName val="계수시트"/>
      <sheetName val="원가계산서"/>
      <sheetName val="집수정(600-700)"/>
      <sheetName val="cable-data"/>
      <sheetName val="SG"/>
      <sheetName val="횡배수공토공집계"/>
      <sheetName val="tggwan(mac)"/>
      <sheetName val="S0"/>
      <sheetName val="단가대비표"/>
      <sheetName val="적격"/>
      <sheetName val="설계가"/>
      <sheetName val="일위대가목차"/>
      <sheetName val="시설일위"/>
      <sheetName val="터널조도"/>
      <sheetName val="수량산출"/>
      <sheetName val="품셈(기초)"/>
      <sheetName val="ITEM"/>
      <sheetName val="수입"/>
      <sheetName val="자재단가"/>
      <sheetName val="실행내역서 "/>
      <sheetName val="본체"/>
      <sheetName val="22수량"/>
      <sheetName val="제출내역 (2)"/>
      <sheetName val="JUCKEYK"/>
      <sheetName val="우수공"/>
      <sheetName val="배수내역"/>
      <sheetName val="G.R300경비"/>
      <sheetName val="하수급견적대비"/>
      <sheetName val="대치판정"/>
      <sheetName val="가도공"/>
      <sheetName val="부하LOAD"/>
      <sheetName val="1.설계조건"/>
      <sheetName val="Factor"/>
      <sheetName val="노무비 근거"/>
      <sheetName val="UNIT"/>
      <sheetName val="견적조건"/>
      <sheetName val="집계표"/>
      <sheetName val="전기일위대가"/>
      <sheetName val="EP0618"/>
      <sheetName val="입찰내역서"/>
      <sheetName val="견적대비"/>
      <sheetName val="BID-도로"/>
      <sheetName val="예정(3)"/>
      <sheetName val="동원(3)"/>
      <sheetName val="Sensitivity and GC Value"/>
      <sheetName val="비교표"/>
      <sheetName val="차액보증"/>
      <sheetName val="유동표"/>
      <sheetName val="단중표-ST"/>
      <sheetName val="A"/>
      <sheetName val="F°©Áö"/>
      <sheetName val="F¶óÀÎ"/>
      <sheetName val="°ü°ø"/>
      <sheetName val="ÃßÁø°ËÅä"/>
      <sheetName val="³ª°ü"/>
      <sheetName val="»ïº¸"/>
      <sheetName val="ÃßÁø"/>
      <sheetName val="½¬Æ®ÆÄÀÏ"/>
      <sheetName val="ÇÏÃµÈ¾´Ü"/>
      <sheetName val="½ÇÇà"/>
      <sheetName val="´ëºñ"/>
      <sheetName val="°ü¿ÜÁÖ"/>
      <sheetName val="¼³°èµµ±ÞÇÏµµ"/>
      <sheetName val="»ç±ÞÀÚÀç"/>
      <sheetName val="m´ç´ëºñ"/>
      <sheetName val="µ¿ÇØtitle"/>
      <sheetName val="º»Ã¼"/>
      <sheetName val="2.손익계산서"/>
      <sheetName val="MOTOR"/>
      <sheetName val="단가비교표"/>
      <sheetName val="견적서"/>
      <sheetName val="N賃率-職"/>
      <sheetName val="교대시점"/>
      <sheetName val="설계조건"/>
      <sheetName val="총괄"/>
      <sheetName val="일위(PN)"/>
      <sheetName val="2.대외공문"/>
      <sheetName val="Price List"/>
      <sheetName val="bm(CIcable)"/>
      <sheetName val="보할공정"/>
      <sheetName val="내역서"/>
      <sheetName val="부하계산서"/>
      <sheetName val="일위대가"/>
      <sheetName val="단면 (2)"/>
      <sheetName val="지수"/>
      <sheetName val="부하(성남)"/>
      <sheetName val="조도계산서 (도서)"/>
      <sheetName val="견적을"/>
      <sheetName val="COVER"/>
      <sheetName val="공량산출서"/>
      <sheetName val="노무비산출"/>
      <sheetName val="1"/>
      <sheetName val="b_balju_cho"/>
      <sheetName val="교대"/>
      <sheetName val="표지 (2)"/>
      <sheetName val="일위대가표"/>
      <sheetName val="#REF"/>
      <sheetName val="총괄집계표"/>
      <sheetName val="TARGET"/>
      <sheetName val="TDTKP"/>
      <sheetName val="DK-KH"/>
      <sheetName val="갑지(추정)"/>
      <sheetName val="b t mong"/>
      <sheetName val="화재 탐지 설비"/>
      <sheetName val="노임"/>
      <sheetName val="수량산출(수평맹암거)"/>
      <sheetName val="왕십리방향"/>
      <sheetName val="노무비단가"/>
      <sheetName val="수량집계"/>
      <sheetName val="7.PILE  (돌출)"/>
      <sheetName val="공종별지급자재"/>
      <sheetName val="음봉방향"/>
      <sheetName val="Baby일위대가"/>
      <sheetName val="충주"/>
      <sheetName val="단가"/>
      <sheetName val="ABUT수량-A1"/>
      <sheetName val="슬래브"/>
      <sheetName val="연결관산출조서"/>
      <sheetName val="원형1호맨홀토공수량"/>
      <sheetName val="INPUT"/>
      <sheetName val="1NYS(당)"/>
      <sheetName val="우각부보강"/>
      <sheetName val="COPING"/>
      <sheetName val="LOPCALC"/>
      <sheetName val="인건-측정"/>
      <sheetName val="토목"/>
      <sheetName val="JUCK"/>
      <sheetName val="Áý¼öÁ¤(600-700)"/>
      <sheetName val="Åä°øÁý°èÇ¥"/>
      <sheetName val="°è¼ö½ÃÆ®"/>
      <sheetName val="¿ø°¡°è»ê¼­"/>
      <sheetName val="도면자료제출일정"/>
      <sheetName val="울산시산표"/>
      <sheetName val="WORK"/>
      <sheetName val="내역1"/>
      <sheetName val="건축공사"/>
      <sheetName val="CA"/>
      <sheetName val="부대내역"/>
      <sheetName val="입찰안"/>
      <sheetName val="토공A"/>
      <sheetName val="3차설계"/>
      <sheetName val="전체철근집계"/>
      <sheetName val="1경간당 상부수량"/>
      <sheetName val="기계경비(시간당)"/>
      <sheetName val="램머"/>
      <sheetName val="설계내역(2000)"/>
      <sheetName val="내역"/>
      <sheetName val="잡철물"/>
      <sheetName val="가설공사내역"/>
      <sheetName val="401"/>
      <sheetName val="품셈TABLE"/>
      <sheetName val="3련 BOX"/>
      <sheetName val="가설건물"/>
      <sheetName val="Macro(차단기)"/>
      <sheetName val="플랜트 설치"/>
      <sheetName val="Total"/>
      <sheetName val="411-00 외화장기"/>
      <sheetName val="단중표"/>
      <sheetName val="당정동경상이수"/>
      <sheetName val="당정동공통이수"/>
      <sheetName val="UPDATA"/>
      <sheetName val="빌딩 안내"/>
      <sheetName val="M-MG1"/>
      <sheetName val="인부신상자료"/>
      <sheetName val="청하배수"/>
      <sheetName val="2F 회의실견적(5_14 일대)"/>
      <sheetName val="내역서-대공연장"/>
      <sheetName val="Control"/>
      <sheetName val="주현(해보)"/>
      <sheetName val="주현(영광)"/>
      <sheetName val="지명송금"/>
      <sheetName val="환율"/>
      <sheetName val="001"/>
      <sheetName val="의정부문예회관변경내역"/>
      <sheetName val="SUMMARY"/>
      <sheetName val="설계명세서"/>
      <sheetName val="예산명세서"/>
      <sheetName val="자료입력"/>
      <sheetName val="월별수입"/>
      <sheetName val="노무비"/>
      <sheetName val="중갑지"/>
      <sheetName val="PT_ED"/>
      <sheetName val="노임단가"/>
      <sheetName val="ÀÏÀ§´ë°¡¸ñÂ÷"/>
      <sheetName val="Àû°Ý"/>
      <sheetName val="±â±â¸®½ºÆ®"/>
      <sheetName val="ÀÔÂû³»¿ª¼­"/>
      <sheetName val="¿ì¼ö°ø"/>
      <sheetName val="È¾¹è¼ö°øÅä°øÁý°è"/>
      <sheetName val="¹è¼ö³»¿ª"/>
      <sheetName val="¼öÀÔ"/>
      <sheetName val="G.R300°æºñ"/>
      <sheetName val="ÇÏ¼ö±Þ°ßÀû´ëºñ"/>
      <sheetName val="¼³°è°¡"/>
      <sheetName val="ÀÚÀç´Ü°¡"/>
      <sheetName val="22¼ö·®"/>
      <sheetName val="½ÇÇà³»¿ª¼­ "/>
      <sheetName val="°ßÀû´ëºñ"/>
      <sheetName val="BID-µµ·Î"/>
      <sheetName val="°ßÀûÁ¶°Ç"/>
      <sheetName val="Áý°èÇ¥"/>
      <sheetName val="Àü±âÀÏÀ§´ë°¡"/>
      <sheetName val="´Ü°¡ºñ±³Ç¥"/>
      <sheetName val="¿¹Á¤(3)"/>
      <sheetName val="µ¿¿ø(3)"/>
      <sheetName val="´Ü°¡´ëºñÇ¥"/>
      <sheetName val="´ÜÁßÇ¥-ST"/>
      <sheetName val="2.¼ÕÀÍ°è»ê¼­"/>
      <sheetName val="ºÎÇÏLOAD"/>
      <sheetName val="ÅÍ³ÎÁ¶µµ"/>
      <sheetName val="Åä¸ñ"/>
      <sheetName val="Á¦Ãâ³»¿ª (2)"/>
      <sheetName val="´ëÄ¡ÆÇÁ¤"/>
      <sheetName val="À¯µ¿Ç¥"/>
      <sheetName val="°ßÀû¼­"/>
      <sheetName val="ºñ±³Ç¥"/>
      <sheetName val="Â÷¾×º¸Áõ"/>
      <sheetName val="NìüëÒ-òÅ"/>
      <sheetName val="±³´ë½ÃÁ¡"/>
      <sheetName val="°¡µµ°ø"/>
      <sheetName val="¼ö·®»êÃâ"/>
      <sheetName val="¼³°èÁ¶°Ç"/>
      <sheetName val="ºôµù ¾È³»"/>
      <sheetName val="±³´ë"/>
      <sheetName val="´ÜÁßÇ¥"/>
      <sheetName val="ÀÔÂû¾È"/>
      <sheetName val="Åä°øA"/>
      <sheetName val="7.PILE  (µ¹Ãâ)"/>
      <sheetName val="³ëÀÓ´Ü°¡"/>
      <sheetName val="³ë¹«ºñ ±Ù°Å"/>
      <sheetName val="¼³°è¸í¼¼¼­"/>
      <sheetName val="¿¹»ê¸í¼¼¼­"/>
      <sheetName val="ÀÚ·áÀÔ·Â"/>
      <sheetName val="ÃÑ°ýÁý°èÇ¥"/>
      <sheetName val="전기"/>
      <sheetName val="명세서"/>
      <sheetName val="청구내역(9807)"/>
      <sheetName val="Final(1)summary"/>
      <sheetName val="실행간접비"/>
      <sheetName val="교통대책내역"/>
      <sheetName val="을지"/>
      <sheetName val="슬래브1"/>
      <sheetName val="당초"/>
      <sheetName val="TTDZ 679"/>
      <sheetName val="MixBed"/>
      <sheetName val="CondPol"/>
      <sheetName val="RFP002"/>
      <sheetName val="Languages"/>
      <sheetName val="날개벽수량표"/>
      <sheetName val="집수정_600_700_"/>
      <sheetName val="국내조달(통합-1)"/>
      <sheetName val="내역(을)"/>
      <sheetName val="입출재고현황 (2)"/>
      <sheetName val="천마갑지"/>
      <sheetName val="전차선로 물량표"/>
      <sheetName val="2_대외공문"/>
      <sheetName val="토목주소"/>
      <sheetName val="프랜트면허"/>
      <sheetName val="SLAB"/>
      <sheetName val="P-산#1-1(WOWA1)"/>
      <sheetName val="간접비"/>
      <sheetName val="FCM"/>
      <sheetName val="MatchCode"/>
      <sheetName val="suk(mac)"/>
      <sheetName val="Piping Design Data"/>
      <sheetName val="계정"/>
      <sheetName val="산출근거"/>
      <sheetName val="파일의이용"/>
      <sheetName val="증감대비"/>
      <sheetName val="잡비"/>
      <sheetName val="설계기준 및 하중계산"/>
      <sheetName val="3.하중계산"/>
      <sheetName val="견적보고"/>
      <sheetName val="중기단가LIST"/>
      <sheetName val="사급자재총괄"/>
      <sheetName val="공종별자재"/>
      <sheetName val="장비"/>
      <sheetName val="Proposal"/>
      <sheetName val="예가표"/>
      <sheetName val="갑지"/>
      <sheetName val="6.노임"/>
      <sheetName val="Y-WORK"/>
      <sheetName val="수량산출서-2"/>
      <sheetName val="HVAC"/>
      <sheetName val="INDEX"/>
      <sheetName val="설계산출표지"/>
      <sheetName val="민감도분석"/>
      <sheetName val="시청방향슬래브수량"/>
      <sheetName val="연결관암거"/>
      <sheetName val="우수"/>
      <sheetName val="TYPE-B 평균H"/>
      <sheetName val="MAT"/>
      <sheetName val="전 기"/>
      <sheetName val="자동제어"/>
      <sheetName val="일위대가목록"/>
      <sheetName val="일반공사"/>
      <sheetName val="실행철강하도"/>
      <sheetName val="위치조서"/>
      <sheetName val="말뚝지지력산정"/>
      <sheetName val="링크해지용"/>
      <sheetName val="터파기및재료"/>
      <sheetName val="FOOTING단면력"/>
      <sheetName val="ASP"/>
      <sheetName val="archi(본사)"/>
      <sheetName val="가제당공사비"/>
      <sheetName val="기초처리공사비"/>
      <sheetName val="복통공사비"/>
      <sheetName val="본제당공사비"/>
      <sheetName val="시험비"/>
      <sheetName val="자재대"/>
      <sheetName val="중기운반비"/>
      <sheetName val="진입도로공사비"/>
      <sheetName val="취수탑공사비"/>
      <sheetName val="토취장복구"/>
      <sheetName val="수안보-MBR1"/>
      <sheetName val="공사개요"/>
      <sheetName val="L_RPTA05_목록"/>
      <sheetName val="LANGUAGE"/>
      <sheetName val="96.12"/>
      <sheetName val="001BA"/>
      <sheetName val="1.설계기준"/>
      <sheetName val="내역기준"/>
      <sheetName val="G_R300경비"/>
      <sheetName val="ⴭⴭⴭⴭⴭ"/>
      <sheetName val="직재"/>
      <sheetName val="영동(D)"/>
      <sheetName val="조명율표"/>
      <sheetName val="단위내역서"/>
      <sheetName val="물량산출"/>
      <sheetName val="정부노임단가"/>
      <sheetName val="건축집계표"/>
      <sheetName val="4.5 휨응력"/>
      <sheetName val="6PILE  (돌출)"/>
      <sheetName val="경계석"/>
      <sheetName val="중동상가"/>
      <sheetName val="(4-2)열관류값-2"/>
      <sheetName val="보차도경계석"/>
      <sheetName val="우배수"/>
      <sheetName val="교각1"/>
      <sheetName val="PF_일반수량(35m)"/>
      <sheetName val="FB25JN"/>
      <sheetName val="철근집계표"/>
      <sheetName val="타견적(을)"/>
      <sheetName val="ROOF(ALKALI)"/>
      <sheetName val="수량산출서"/>
      <sheetName val="CP(1)"/>
      <sheetName val="작성"/>
      <sheetName val="일위대가 "/>
      <sheetName val="견적시담(송포2공구)"/>
      <sheetName val="CODE"/>
      <sheetName val="잡철단가대비"/>
      <sheetName val="공문"/>
      <sheetName val="건축내역서"/>
      <sheetName val="설비내역서"/>
      <sheetName val="전기내역서"/>
      <sheetName val="신우"/>
      <sheetName val="아수배전(1회)"/>
      <sheetName val="표지"/>
      <sheetName val="선급법인세 (2)"/>
      <sheetName val="2000자금소요"/>
      <sheetName val="공사비예산서(토목분)"/>
      <sheetName val="3.하중산정4.지지력"/>
      <sheetName val="Sheet1 (2)"/>
      <sheetName val="실행내역"/>
      <sheetName val="세원견적서"/>
      <sheetName val="PROJECT BRIEF"/>
      <sheetName val="조도계산"/>
      <sheetName val="견"/>
      <sheetName val="????"/>
      <sheetName val="집계표1"/>
      <sheetName val="과천MAIN"/>
      <sheetName val="입찰결과보고"/>
      <sheetName val="을"/>
      <sheetName val="포장공"/>
      <sheetName val="DB"/>
      <sheetName val="static.cal"/>
      <sheetName val="설계자료"/>
      <sheetName val="수질정화시설"/>
      <sheetName val="직접공사비집계표"/>
      <sheetName val="견적정보"/>
      <sheetName val="건축내역"/>
      <sheetName val="Hauptdaten"/>
      <sheetName val="단"/>
      <sheetName val="내역서1"/>
      <sheetName val="본부소개"/>
      <sheetName val="날개벽(시점좌측)"/>
      <sheetName val="PROJECT BRIEF(EX.NEW)"/>
      <sheetName val="가시설"/>
      <sheetName val="입고장부 (4)"/>
      <sheetName val="로우프"/>
      <sheetName val="Variables"/>
      <sheetName val="RCSPlan"/>
      <sheetName val="카렌스센터계량기설치공사"/>
      <sheetName val="투찰내역"/>
      <sheetName val="장비가동집계표"/>
      <sheetName val="현금"/>
      <sheetName val="수산(A1)"/>
      <sheetName val="현장관리비 산출내역"/>
      <sheetName val="기본"/>
      <sheetName val="기둥(원형)"/>
      <sheetName val="Sheet17"/>
      <sheetName val="구조물"/>
      <sheetName val="3.공통공사대비"/>
      <sheetName val="뚝토공"/>
      <sheetName val="업무분장"/>
      <sheetName val="방송(체육관)"/>
      <sheetName val="중기일위대가"/>
      <sheetName val="CTEMCOST"/>
      <sheetName val="설계예산서"/>
      <sheetName val="설계변경원가계산총괄표(근린,시설,가로,공공)"/>
      <sheetName val="무산소조"/>
      <sheetName val="IW-LIST"/>
      <sheetName val="내역표지"/>
      <sheetName val="골재집계"/>
      <sheetName val="공통비"/>
      <sheetName val="조명율데이타"/>
      <sheetName val="건축"/>
      <sheetName val="5.전사투자계획종함안"/>
      <sheetName val="TOP"/>
      <sheetName val="0001new"/>
      <sheetName val="POWER"/>
      <sheetName val="도로토적"/>
      <sheetName val="FORM"/>
      <sheetName val="POOM_MOTO"/>
      <sheetName val="POOM_MOTO2"/>
      <sheetName val="토공계산서(부체도로)"/>
      <sheetName val="전력구구조물산근"/>
      <sheetName val="6호기"/>
      <sheetName val="FT_금액"/>
      <sheetName val="10월판관"/>
      <sheetName val="공정계획(내부계획25%,내부w.f)"/>
      <sheetName val="인건비"/>
      <sheetName val="물가시세"/>
      <sheetName val="자재단가_사급"/>
      <sheetName val="중기적산목록"/>
      <sheetName val="선택"/>
      <sheetName val="REDUCER"/>
      <sheetName val="WE'T"/>
      <sheetName val="3.바닥판설계"/>
      <sheetName val="주형"/>
      <sheetName val="DATA 입력란"/>
      <sheetName val="용수지선토적"/>
      <sheetName val="우각부검토"/>
      <sheetName val="도체종-상수표"/>
      <sheetName val="자재"/>
      <sheetName val="토공연장"/>
      <sheetName val="RangeObject"/>
      <sheetName val="데이타"/>
      <sheetName val="신규일위대가"/>
      <sheetName val="가공비"/>
      <sheetName val="D040416"/>
      <sheetName val="기술자료 (연수)"/>
      <sheetName val="제품정보"/>
      <sheetName val="96작생능"/>
      <sheetName val="대림경상68억"/>
      <sheetName val="DATASPEC(VT1)"/>
      <sheetName val="자동화재탐지"/>
      <sheetName val="관급원내역"/>
      <sheetName val="용량(1-2)"/>
      <sheetName val="3BL공동구 수량"/>
      <sheetName val="(A)내역서"/>
      <sheetName val="산근-10"/>
      <sheetName val="ATS단가"/>
      <sheetName val="Macro상수"/>
      <sheetName val="G_R300경비1"/>
      <sheetName val="실행내역서_"/>
      <sheetName val="제출내역_(2)"/>
      <sheetName val="노무비_근거"/>
      <sheetName val="Sensitivity_and_GC_Value"/>
      <sheetName val="2_손익계산서"/>
      <sheetName val="2_대외공문1"/>
      <sheetName val="7_PILE__(돌출)"/>
      <sheetName val="전차선로_물량표"/>
      <sheetName val="단면_(2)"/>
      <sheetName val="1_설계조건"/>
      <sheetName val="화재_탐지_설비"/>
      <sheetName val="b_t_mong"/>
      <sheetName val="플랜트_설치"/>
      <sheetName val="1경간당_상부수량"/>
      <sheetName val="빌딩_안내"/>
      <sheetName val="표지_(2)"/>
      <sheetName val="3련_BOX"/>
      <sheetName val="G_R300°æºñ"/>
      <sheetName val="½ÇÇà³»¿ª¼­_"/>
      <sheetName val="2_¼ÕÀÍ°è»ê¼­"/>
      <sheetName val="Á¦Ãâ³»¿ª_(2)"/>
      <sheetName val="ºôµù_¾È³»"/>
      <sheetName val="7_PILE__(µ¹Ãâ)"/>
      <sheetName val="³ë¹«ºñ_±Ù°Å"/>
      <sheetName val="Price_List"/>
      <sheetName val="조도계산서_(도서)"/>
      <sheetName val="411-00_외화장기"/>
      <sheetName val="6_노임"/>
      <sheetName val="Piping_Design_Data"/>
      <sheetName val="전_기"/>
      <sheetName val="2F_회의실견적(5_14_일대)"/>
      <sheetName val="TYPE-B_평균H"/>
      <sheetName val="입출재고현황_(2)"/>
      <sheetName val="TTDZ_679"/>
      <sheetName val="설계기준_및_하중계산"/>
      <sheetName val="3_하중계산"/>
      <sheetName val="96_12"/>
      <sheetName val="4_5_휨응력"/>
      <sheetName val="6PILE__(돌출)"/>
      <sheetName val="1_설계기준"/>
      <sheetName val="일위대가_"/>
      <sheetName val="선급법인세_(2)"/>
      <sheetName val="PROJECT_BRIEF"/>
      <sheetName val="3_하중산정4_지지력"/>
      <sheetName val="Sheet1_(2)"/>
      <sheetName val="static_cal"/>
      <sheetName val="PROJECT_BRIEF(EX_NEW)"/>
      <sheetName val="입고장부_(4)"/>
      <sheetName val="5_전사투자계획종함안"/>
      <sheetName val="3_공통공사대비"/>
      <sheetName val="현장관리비_산출내역"/>
      <sheetName val="200"/>
      <sheetName val="schtable"/>
      <sheetName val="1호토공"/>
      <sheetName val="일위"/>
      <sheetName val="노무비 "/>
      <sheetName val="DESIGN CRETERIA"/>
      <sheetName val="12호기내역서(건축분)"/>
      <sheetName val="2000년1차"/>
      <sheetName val="수목데이타"/>
      <sheetName val="wall"/>
      <sheetName val="금호"/>
      <sheetName val="참조-(1)"/>
      <sheetName val="산근1,2"/>
      <sheetName val="견적서-을지"/>
      <sheetName val="주요공사"/>
      <sheetName val="동력부하(도산)"/>
      <sheetName val="특별교실"/>
      <sheetName val="TC표지"/>
      <sheetName val="2000전체분"/>
      <sheetName val="갑지1"/>
      <sheetName val="연부97-1"/>
      <sheetName val="Macro1"/>
      <sheetName val="방송노임"/>
      <sheetName val="TABLE"/>
      <sheetName val="__MAIN"/>
      <sheetName val="설계내역서"/>
      <sheetName val="TRAY Data"/>
      <sheetName val="동력부하"/>
      <sheetName val="_shtOpr_"/>
      <sheetName val="48평단가"/>
      <sheetName val="57단가"/>
      <sheetName val="54평단가"/>
      <sheetName val="66평단가"/>
      <sheetName val="61단가"/>
      <sheetName val="89평단가"/>
      <sheetName val="84평단가"/>
      <sheetName val="증감분석"/>
      <sheetName val="A-100전제"/>
      <sheetName val="Schedule"/>
      <sheetName val="9GNG운반"/>
      <sheetName val="LCS-SEAT"/>
      <sheetName val="A-4"/>
      <sheetName val="1.수인터널"/>
      <sheetName val="옹벽"/>
      <sheetName val="STBOX"/>
      <sheetName val="총급여"/>
      <sheetName val="預算表 (3)"/>
      <sheetName val="개략"/>
      <sheetName val="토사(PE)"/>
      <sheetName val="견적"/>
      <sheetName val="부표총괄"/>
      <sheetName val="품셈1-17"/>
      <sheetName val="공통(20-91)"/>
      <sheetName val="내역(한신APT)"/>
      <sheetName val="전계가"/>
      <sheetName val="총괄표"/>
      <sheetName val="가로등제어반 설치공사(수량)"/>
      <sheetName val="기계"/>
      <sheetName val="TOTAL_BOQ"/>
      <sheetName val="기계경비일람"/>
      <sheetName val="케이블규격"/>
      <sheetName val="입출재고현황 _2_"/>
      <sheetName val="BOQ"/>
      <sheetName val="단가조사"/>
      <sheetName val="식재인부"/>
      <sheetName val="광양방향"/>
      <sheetName val="PI"/>
      <sheetName val="BR.1(원)"/>
      <sheetName val="FCU (2)"/>
      <sheetName val=" 견적서"/>
      <sheetName val="매장-시행견적"/>
      <sheetName val="인테리어세부내역"/>
      <sheetName val="제진기"/>
      <sheetName val="ilch"/>
      <sheetName val="한강운반비"/>
      <sheetName val="지진시"/>
      <sheetName val="MEXICO-C"/>
      <sheetName val="현장지지물물량"/>
      <sheetName val="부대공"/>
      <sheetName val="Tracks"/>
      <sheetName val="工완성공사율"/>
      <sheetName val="工관리비율"/>
      <sheetName val="BATCH"/>
    </sheetNames>
    <sheetDataSet>
      <sheetData sheetId="0" refreshError="1"/>
      <sheetData sheetId="1" refreshError="1">
        <row r="4">
          <cell r="D4" t="str">
            <v>HOUSE SIDE</v>
          </cell>
          <cell r="E4" t="str">
            <v>STREET SIDE</v>
          </cell>
        </row>
        <row r="5">
          <cell r="B5">
            <v>9.9999999999999995E-7</v>
          </cell>
          <cell r="C5">
            <v>0.1</v>
          </cell>
          <cell r="D5">
            <v>0.01</v>
          </cell>
          <cell r="E5">
            <v>3.5000000000000003E-2</v>
          </cell>
        </row>
        <row r="6">
          <cell r="B6">
            <v>0.110001</v>
          </cell>
          <cell r="C6">
            <v>0.11</v>
          </cell>
          <cell r="D6">
            <v>1.14E-2</v>
          </cell>
          <cell r="E6">
            <v>3.7500000000000006E-2</v>
          </cell>
        </row>
        <row r="7">
          <cell r="B7">
            <v>0.120001</v>
          </cell>
          <cell r="C7">
            <v>0.12</v>
          </cell>
          <cell r="D7">
            <v>1.2800000000000001E-2</v>
          </cell>
          <cell r="E7">
            <v>0.04</v>
          </cell>
        </row>
        <row r="8">
          <cell r="B8">
            <v>0.13000100000000001</v>
          </cell>
          <cell r="C8">
            <v>0.13</v>
          </cell>
          <cell r="D8">
            <v>1.4200000000000001E-2</v>
          </cell>
          <cell r="E8">
            <v>4.2500000000000003E-2</v>
          </cell>
        </row>
        <row r="9">
          <cell r="B9">
            <v>0.14000100000000001</v>
          </cell>
          <cell r="C9">
            <v>0.14000000000000001</v>
          </cell>
          <cell r="D9">
            <v>1.5599999999999999E-2</v>
          </cell>
          <cell r="E9">
            <v>4.4999999999999998E-2</v>
          </cell>
        </row>
        <row r="10">
          <cell r="B10">
            <v>0.15000100000000002</v>
          </cell>
          <cell r="C10">
            <v>0.15000000000000002</v>
          </cell>
          <cell r="D10">
            <v>1.7000000000000001E-2</v>
          </cell>
          <cell r="E10">
            <v>4.7500000000000001E-2</v>
          </cell>
        </row>
        <row r="11">
          <cell r="B11">
            <v>0.16000100000000003</v>
          </cell>
          <cell r="C11">
            <v>0.16000000000000003</v>
          </cell>
          <cell r="D11">
            <v>1.84E-2</v>
          </cell>
          <cell r="E11">
            <v>0.05</v>
          </cell>
        </row>
        <row r="12">
          <cell r="B12">
            <v>0.17000100000000004</v>
          </cell>
          <cell r="C12">
            <v>0.17000000000000004</v>
          </cell>
          <cell r="D12">
            <v>1.9799999999999998E-2</v>
          </cell>
          <cell r="E12">
            <v>5.2500000000000005E-2</v>
          </cell>
        </row>
        <row r="13">
          <cell r="B13">
            <v>0.18000100000000005</v>
          </cell>
          <cell r="C13">
            <v>0.18000000000000005</v>
          </cell>
          <cell r="D13">
            <v>2.12E-2</v>
          </cell>
          <cell r="E13">
            <v>5.5E-2</v>
          </cell>
        </row>
        <row r="14">
          <cell r="B14">
            <v>0.19000100000000006</v>
          </cell>
          <cell r="C14">
            <v>0.19000000000000006</v>
          </cell>
          <cell r="D14">
            <v>2.2600000000000002E-2</v>
          </cell>
          <cell r="E14">
            <v>5.7499999999999996E-2</v>
          </cell>
        </row>
        <row r="15">
          <cell r="B15">
            <v>0.20000100000000007</v>
          </cell>
          <cell r="C15">
            <v>0.20000000000000007</v>
          </cell>
          <cell r="D15">
            <v>2.4E-2</v>
          </cell>
          <cell r="E15">
            <v>0.06</v>
          </cell>
        </row>
        <row r="16">
          <cell r="B16">
            <v>0.21000100000000008</v>
          </cell>
          <cell r="C16">
            <v>0.21000000000000008</v>
          </cell>
          <cell r="D16">
            <v>2.46E-2</v>
          </cell>
          <cell r="E16">
            <v>6.3E-2</v>
          </cell>
        </row>
        <row r="17">
          <cell r="B17">
            <v>0.22000100000000009</v>
          </cell>
          <cell r="C17">
            <v>0.22000000000000008</v>
          </cell>
          <cell r="D17">
            <v>2.52E-2</v>
          </cell>
          <cell r="E17">
            <v>6.6000000000000003E-2</v>
          </cell>
        </row>
        <row r="18">
          <cell r="B18">
            <v>0.23000100000000009</v>
          </cell>
          <cell r="C18">
            <v>0.23000000000000009</v>
          </cell>
          <cell r="D18">
            <v>2.58E-2</v>
          </cell>
          <cell r="E18">
            <v>6.9000000000000006E-2</v>
          </cell>
        </row>
        <row r="19">
          <cell r="B19">
            <v>0.2400010000000001</v>
          </cell>
          <cell r="C19">
            <v>0.2400000000000001</v>
          </cell>
          <cell r="D19">
            <v>2.64E-2</v>
          </cell>
          <cell r="E19">
            <v>7.1999999999999995E-2</v>
          </cell>
        </row>
        <row r="20">
          <cell r="B20">
            <v>0.25000100000000008</v>
          </cell>
          <cell r="C20">
            <v>0.25000000000000011</v>
          </cell>
          <cell r="D20">
            <v>2.7E-2</v>
          </cell>
          <cell r="E20">
            <v>7.4999999999999997E-2</v>
          </cell>
        </row>
        <row r="21">
          <cell r="B21">
            <v>0.26000100000000009</v>
          </cell>
          <cell r="C21">
            <v>0.26000000000000012</v>
          </cell>
          <cell r="D21">
            <v>2.76E-2</v>
          </cell>
          <cell r="E21">
            <v>7.8E-2</v>
          </cell>
        </row>
        <row r="22">
          <cell r="B22">
            <v>0.2700010000000001</v>
          </cell>
          <cell r="C22">
            <v>0.27000000000000013</v>
          </cell>
          <cell r="D22">
            <v>2.8199999999999999E-2</v>
          </cell>
          <cell r="E22">
            <v>8.1000000000000003E-2</v>
          </cell>
        </row>
        <row r="23">
          <cell r="B23">
            <v>0.28000100000000011</v>
          </cell>
          <cell r="C23">
            <v>0.28000000000000014</v>
          </cell>
          <cell r="D23">
            <v>2.8799999999999999E-2</v>
          </cell>
          <cell r="E23">
            <v>8.3999999999999991E-2</v>
          </cell>
        </row>
        <row r="24">
          <cell r="B24">
            <v>0.29000100000000012</v>
          </cell>
          <cell r="C24">
            <v>0.29000000000000015</v>
          </cell>
          <cell r="D24">
            <v>2.9399999999999999E-2</v>
          </cell>
          <cell r="E24">
            <v>8.6999999999999994E-2</v>
          </cell>
        </row>
        <row r="25">
          <cell r="B25">
            <v>0.30000100000000013</v>
          </cell>
          <cell r="C25">
            <v>0.30000000000000016</v>
          </cell>
          <cell r="D25">
            <v>0.03</v>
          </cell>
          <cell r="E25">
            <v>0.09</v>
          </cell>
        </row>
        <row r="26">
          <cell r="B26">
            <v>0.31000100000000014</v>
          </cell>
          <cell r="C26">
            <v>0.31000000000000016</v>
          </cell>
          <cell r="D26">
            <v>3.1E-2</v>
          </cell>
          <cell r="E26">
            <v>9.2999999999999999E-2</v>
          </cell>
        </row>
        <row r="27">
          <cell r="B27">
            <v>0.32000100000000015</v>
          </cell>
          <cell r="C27">
            <v>0.32000000000000017</v>
          </cell>
          <cell r="D27">
            <v>3.2000000000000001E-2</v>
          </cell>
          <cell r="E27">
            <v>9.6000000000000002E-2</v>
          </cell>
        </row>
        <row r="28">
          <cell r="B28">
            <v>0.33000100000000016</v>
          </cell>
          <cell r="C28">
            <v>0.33000000000000018</v>
          </cell>
          <cell r="D28">
            <v>3.3000000000000002E-2</v>
          </cell>
          <cell r="E28">
            <v>9.9000000000000005E-2</v>
          </cell>
        </row>
        <row r="29">
          <cell r="B29">
            <v>0.34000100000000016</v>
          </cell>
          <cell r="C29">
            <v>0.34000000000000019</v>
          </cell>
          <cell r="D29">
            <v>3.4000000000000002E-2</v>
          </cell>
          <cell r="E29">
            <v>0.10199999999999999</v>
          </cell>
        </row>
        <row r="30">
          <cell r="B30">
            <v>0.35000100000000017</v>
          </cell>
          <cell r="C30">
            <v>0.3500000000000002</v>
          </cell>
          <cell r="D30">
            <v>3.5000000000000003E-2</v>
          </cell>
          <cell r="E30">
            <v>0.105</v>
          </cell>
        </row>
        <row r="31">
          <cell r="B31">
            <v>0.36000100000000018</v>
          </cell>
          <cell r="C31">
            <v>0.36000000000000021</v>
          </cell>
          <cell r="D31">
            <v>3.6000000000000004E-2</v>
          </cell>
          <cell r="E31">
            <v>0.108</v>
          </cell>
        </row>
        <row r="32">
          <cell r="B32">
            <v>0.37000100000000019</v>
          </cell>
          <cell r="C32">
            <v>0.37000000000000022</v>
          </cell>
          <cell r="D32">
            <v>3.6999999999999998E-2</v>
          </cell>
          <cell r="E32">
            <v>0.111</v>
          </cell>
        </row>
        <row r="33">
          <cell r="B33">
            <v>0.3800010000000002</v>
          </cell>
          <cell r="C33">
            <v>0.38000000000000023</v>
          </cell>
          <cell r="D33">
            <v>3.7999999999999999E-2</v>
          </cell>
          <cell r="E33">
            <v>0.11399999999999999</v>
          </cell>
        </row>
        <row r="34">
          <cell r="B34">
            <v>0.39000100000000021</v>
          </cell>
          <cell r="C34">
            <v>0.39000000000000024</v>
          </cell>
          <cell r="D34">
            <v>3.9E-2</v>
          </cell>
          <cell r="E34">
            <v>0.11699999999999999</v>
          </cell>
        </row>
        <row r="35">
          <cell r="B35">
            <v>0.40000100000000022</v>
          </cell>
          <cell r="C35">
            <v>0.40000000000000024</v>
          </cell>
          <cell r="D35">
            <v>0.04</v>
          </cell>
          <cell r="E35">
            <v>0.12</v>
          </cell>
        </row>
        <row r="36">
          <cell r="B36">
            <v>0.41000100000000023</v>
          </cell>
          <cell r="C36">
            <v>0.41000000000000025</v>
          </cell>
          <cell r="D36">
            <v>4.1000000000000002E-2</v>
          </cell>
          <cell r="E36">
            <v>0.123</v>
          </cell>
        </row>
        <row r="37">
          <cell r="B37">
            <v>0.42000100000000024</v>
          </cell>
          <cell r="C37">
            <v>0.42000000000000026</v>
          </cell>
          <cell r="D37">
            <v>4.2000000000000003E-2</v>
          </cell>
          <cell r="E37">
            <v>0.126</v>
          </cell>
        </row>
        <row r="38">
          <cell r="B38">
            <v>0.43000100000000024</v>
          </cell>
          <cell r="C38">
            <v>0.43000000000000027</v>
          </cell>
          <cell r="D38">
            <v>4.3000000000000003E-2</v>
          </cell>
          <cell r="E38">
            <v>0.129</v>
          </cell>
        </row>
        <row r="39">
          <cell r="B39">
            <v>0.44000100000000025</v>
          </cell>
          <cell r="C39">
            <v>0.44000000000000028</v>
          </cell>
          <cell r="D39">
            <v>4.4000000000000004E-2</v>
          </cell>
          <cell r="E39">
            <v>0.13200000000000001</v>
          </cell>
        </row>
        <row r="40">
          <cell r="B40">
            <v>0.45000100000000026</v>
          </cell>
          <cell r="C40">
            <v>0.45000000000000029</v>
          </cell>
          <cell r="D40">
            <v>4.4999999999999998E-2</v>
          </cell>
          <cell r="E40">
            <v>0.13500000000000001</v>
          </cell>
        </row>
        <row r="41">
          <cell r="B41">
            <v>0.46000100000000027</v>
          </cell>
          <cell r="C41">
            <v>0.4600000000000003</v>
          </cell>
          <cell r="D41">
            <v>4.5999999999999999E-2</v>
          </cell>
          <cell r="E41">
            <v>0.13800000000000001</v>
          </cell>
        </row>
        <row r="42">
          <cell r="B42">
            <v>0.47000100000000028</v>
          </cell>
          <cell r="C42">
            <v>0.47000000000000031</v>
          </cell>
          <cell r="D42">
            <v>4.7E-2</v>
          </cell>
          <cell r="E42">
            <v>0.14099999999999999</v>
          </cell>
        </row>
        <row r="43">
          <cell r="B43">
            <v>0.48000100000000029</v>
          </cell>
          <cell r="C43">
            <v>0.48000000000000032</v>
          </cell>
          <cell r="D43">
            <v>4.8000000000000001E-2</v>
          </cell>
          <cell r="E43">
            <v>0.14399999999999999</v>
          </cell>
        </row>
        <row r="44">
          <cell r="B44">
            <v>0.4900010000000003</v>
          </cell>
          <cell r="C44">
            <v>0.49000000000000032</v>
          </cell>
          <cell r="D44">
            <v>4.9000000000000002E-2</v>
          </cell>
          <cell r="E44">
            <v>0.14699999999999999</v>
          </cell>
        </row>
        <row r="45">
          <cell r="B45">
            <v>0.50000100000000036</v>
          </cell>
          <cell r="C45">
            <v>0.50000000000000033</v>
          </cell>
          <cell r="D45">
            <v>0.05</v>
          </cell>
          <cell r="E45">
            <v>0.15</v>
          </cell>
        </row>
        <row r="46">
          <cell r="B46">
            <v>0.51000100000000037</v>
          </cell>
          <cell r="C46">
            <v>0.51000000000000034</v>
          </cell>
          <cell r="D46">
            <v>5.0700000000000002E-2</v>
          </cell>
          <cell r="E46">
            <v>0.153</v>
          </cell>
        </row>
        <row r="47">
          <cell r="B47">
            <v>0.52000100000000038</v>
          </cell>
          <cell r="C47">
            <v>0.52000000000000035</v>
          </cell>
          <cell r="D47">
            <v>5.1400000000000001E-2</v>
          </cell>
          <cell r="E47">
            <v>0.156</v>
          </cell>
        </row>
        <row r="48">
          <cell r="B48">
            <v>0.53000100000000039</v>
          </cell>
          <cell r="C48">
            <v>0.53000000000000036</v>
          </cell>
          <cell r="D48">
            <v>5.21E-2</v>
          </cell>
          <cell r="E48">
            <v>0.159</v>
          </cell>
        </row>
        <row r="49">
          <cell r="B49">
            <v>0.5400010000000004</v>
          </cell>
          <cell r="C49">
            <v>0.54000000000000037</v>
          </cell>
          <cell r="D49">
            <v>5.28E-2</v>
          </cell>
          <cell r="E49">
            <v>0.16200000000000001</v>
          </cell>
        </row>
        <row r="50">
          <cell r="B50">
            <v>0.55000100000000041</v>
          </cell>
          <cell r="C50">
            <v>0.55000000000000038</v>
          </cell>
          <cell r="D50">
            <v>5.3500000000000006E-2</v>
          </cell>
          <cell r="E50">
            <v>0.16499999999999998</v>
          </cell>
        </row>
        <row r="51">
          <cell r="B51">
            <v>0.56000100000000042</v>
          </cell>
          <cell r="C51">
            <v>0.56000000000000039</v>
          </cell>
          <cell r="D51">
            <v>5.4199999999999998E-2</v>
          </cell>
          <cell r="E51">
            <v>0.16799999999999998</v>
          </cell>
        </row>
        <row r="52">
          <cell r="B52">
            <v>0.57000100000000042</v>
          </cell>
          <cell r="C52">
            <v>0.5700000000000004</v>
          </cell>
          <cell r="D52">
            <v>5.4900000000000004E-2</v>
          </cell>
          <cell r="E52">
            <v>0.17099999999999999</v>
          </cell>
        </row>
        <row r="53">
          <cell r="B53">
            <v>0.58000100000000043</v>
          </cell>
          <cell r="C53">
            <v>0.5800000000000004</v>
          </cell>
          <cell r="D53">
            <v>5.5600000000000004E-2</v>
          </cell>
          <cell r="E53">
            <v>0.17399999999999999</v>
          </cell>
        </row>
        <row r="54">
          <cell r="B54">
            <v>0.59000100000000044</v>
          </cell>
          <cell r="C54">
            <v>0.59000000000000041</v>
          </cell>
          <cell r="D54">
            <v>5.6300000000000003E-2</v>
          </cell>
          <cell r="E54">
            <v>0.17699999999999999</v>
          </cell>
        </row>
        <row r="55">
          <cell r="B55">
            <v>0.60000100000000045</v>
          </cell>
          <cell r="C55">
            <v>0.60000000000000042</v>
          </cell>
          <cell r="D55">
            <v>5.7000000000000002E-2</v>
          </cell>
          <cell r="E55">
            <v>0.18</v>
          </cell>
        </row>
        <row r="56">
          <cell r="B56">
            <v>0.61000100000000046</v>
          </cell>
          <cell r="C56">
            <v>0.61000000000000043</v>
          </cell>
          <cell r="D56">
            <v>5.7599999999999998E-2</v>
          </cell>
          <cell r="E56">
            <v>0.183</v>
          </cell>
        </row>
        <row r="57">
          <cell r="B57">
            <v>0.62000100000000047</v>
          </cell>
          <cell r="C57">
            <v>0.62000000000000044</v>
          </cell>
          <cell r="D57">
            <v>5.8200000000000002E-2</v>
          </cell>
          <cell r="E57">
            <v>0.186</v>
          </cell>
        </row>
        <row r="58">
          <cell r="B58">
            <v>0.63000100000000048</v>
          </cell>
          <cell r="C58">
            <v>0.63000000000000045</v>
          </cell>
          <cell r="D58">
            <v>5.8800000000000005E-2</v>
          </cell>
          <cell r="E58">
            <v>0.189</v>
          </cell>
        </row>
        <row r="59">
          <cell r="B59">
            <v>0.64000100000000049</v>
          </cell>
          <cell r="C59">
            <v>0.64000000000000046</v>
          </cell>
          <cell r="D59">
            <v>5.9400000000000001E-2</v>
          </cell>
          <cell r="E59">
            <v>0.192</v>
          </cell>
        </row>
        <row r="60">
          <cell r="B60">
            <v>0.6500010000000005</v>
          </cell>
          <cell r="C60">
            <v>0.65000000000000047</v>
          </cell>
          <cell r="D60">
            <v>0.06</v>
          </cell>
          <cell r="E60">
            <v>0.19500000000000001</v>
          </cell>
        </row>
        <row r="61">
          <cell r="B61">
            <v>0.6600010000000005</v>
          </cell>
          <cell r="C61">
            <v>0.66000000000000048</v>
          </cell>
          <cell r="D61">
            <v>6.0600000000000001E-2</v>
          </cell>
          <cell r="E61">
            <v>0.19800000000000001</v>
          </cell>
        </row>
        <row r="62">
          <cell r="B62">
            <v>0.67000100000000051</v>
          </cell>
          <cell r="C62">
            <v>0.67000000000000048</v>
          </cell>
          <cell r="D62">
            <v>6.1200000000000004E-2</v>
          </cell>
          <cell r="E62">
            <v>0.20099999999999998</v>
          </cell>
        </row>
        <row r="63">
          <cell r="B63">
            <v>0.68000100000000052</v>
          </cell>
          <cell r="C63">
            <v>0.68000000000000049</v>
          </cell>
          <cell r="D63">
            <v>6.1800000000000001E-2</v>
          </cell>
          <cell r="E63">
            <v>0.20399999999999999</v>
          </cell>
        </row>
        <row r="64">
          <cell r="B64">
            <v>0.69000100000000053</v>
          </cell>
          <cell r="C64">
            <v>0.6900000000000005</v>
          </cell>
          <cell r="D64">
            <v>6.2399999999999997E-2</v>
          </cell>
          <cell r="E64">
            <v>0.20699999999999999</v>
          </cell>
        </row>
        <row r="65">
          <cell r="B65">
            <v>0.70000100000000054</v>
          </cell>
          <cell r="C65">
            <v>0.70000000000000051</v>
          </cell>
          <cell r="D65">
            <v>6.3E-2</v>
          </cell>
          <cell r="E65">
            <v>0.21</v>
          </cell>
        </row>
        <row r="66">
          <cell r="B66">
            <v>0.71000100000000055</v>
          </cell>
          <cell r="C66">
            <v>0.71000000000000052</v>
          </cell>
          <cell r="D66">
            <v>6.3700000000000007E-2</v>
          </cell>
          <cell r="E66">
            <v>0.21299999999999999</v>
          </cell>
        </row>
        <row r="67">
          <cell r="B67">
            <v>0.72000100000000056</v>
          </cell>
          <cell r="C67">
            <v>0.72000000000000053</v>
          </cell>
          <cell r="D67">
            <v>6.4399999999999999E-2</v>
          </cell>
          <cell r="E67">
            <v>0.216</v>
          </cell>
        </row>
        <row r="68">
          <cell r="B68">
            <v>0.73000100000000057</v>
          </cell>
          <cell r="C68">
            <v>0.73000000000000054</v>
          </cell>
          <cell r="D68">
            <v>6.5100000000000005E-2</v>
          </cell>
          <cell r="E68">
            <v>0.219</v>
          </cell>
        </row>
        <row r="69">
          <cell r="B69">
            <v>0.74000100000000057</v>
          </cell>
          <cell r="C69">
            <v>0.74000000000000055</v>
          </cell>
          <cell r="D69">
            <v>6.5799999999999997E-2</v>
          </cell>
          <cell r="E69">
            <v>0.222</v>
          </cell>
        </row>
        <row r="70">
          <cell r="B70">
            <v>0.75000100000000058</v>
          </cell>
          <cell r="C70">
            <v>0.75000000000000056</v>
          </cell>
          <cell r="D70">
            <v>6.6500000000000004E-2</v>
          </cell>
          <cell r="E70">
            <v>0.22499999999999998</v>
          </cell>
        </row>
        <row r="71">
          <cell r="B71">
            <v>0.76000100000000059</v>
          </cell>
          <cell r="C71">
            <v>0.76000000000000056</v>
          </cell>
          <cell r="D71">
            <v>6.720000000000001E-2</v>
          </cell>
          <cell r="E71">
            <v>0.22799999999999998</v>
          </cell>
        </row>
        <row r="72">
          <cell r="B72">
            <v>0.7700010000000006</v>
          </cell>
          <cell r="C72">
            <v>0.77000000000000057</v>
          </cell>
          <cell r="D72">
            <v>6.7900000000000002E-2</v>
          </cell>
          <cell r="E72">
            <v>0.23099999999999998</v>
          </cell>
        </row>
        <row r="73">
          <cell r="B73">
            <v>0.78000100000000061</v>
          </cell>
          <cell r="C73">
            <v>0.78000000000000058</v>
          </cell>
          <cell r="D73">
            <v>6.8600000000000008E-2</v>
          </cell>
          <cell r="E73">
            <v>0.23399999999999999</v>
          </cell>
        </row>
        <row r="74">
          <cell r="B74">
            <v>0.79000100000000062</v>
          </cell>
          <cell r="C74">
            <v>0.79000000000000059</v>
          </cell>
          <cell r="D74">
            <v>6.93E-2</v>
          </cell>
          <cell r="E74">
            <v>0.23699999999999999</v>
          </cell>
        </row>
        <row r="75">
          <cell r="B75">
            <v>0.80000100000000063</v>
          </cell>
          <cell r="C75">
            <v>0.8000000000000006</v>
          </cell>
          <cell r="D75">
            <v>7.0000000000000007E-2</v>
          </cell>
          <cell r="E75">
            <v>0.24</v>
          </cell>
        </row>
        <row r="76">
          <cell r="B76">
            <v>0.81000100000000064</v>
          </cell>
          <cell r="C76">
            <v>0.81000000000000061</v>
          </cell>
          <cell r="D76">
            <v>7.060000000000001E-2</v>
          </cell>
          <cell r="E76">
            <v>0.24299999999999999</v>
          </cell>
        </row>
        <row r="77">
          <cell r="B77">
            <v>0.82000100000000065</v>
          </cell>
          <cell r="C77">
            <v>0.82000000000000062</v>
          </cell>
          <cell r="D77">
            <v>7.1199999999999999E-2</v>
          </cell>
          <cell r="E77">
            <v>0.246</v>
          </cell>
        </row>
        <row r="78">
          <cell r="B78">
            <v>0.83000100000000065</v>
          </cell>
          <cell r="C78">
            <v>0.83000000000000063</v>
          </cell>
          <cell r="D78">
            <v>7.1800000000000003E-2</v>
          </cell>
          <cell r="E78">
            <v>0.249</v>
          </cell>
        </row>
        <row r="79">
          <cell r="B79">
            <v>0.84000100000000066</v>
          </cell>
          <cell r="C79">
            <v>0.84000000000000064</v>
          </cell>
          <cell r="D79">
            <v>7.2400000000000006E-2</v>
          </cell>
          <cell r="E79">
            <v>0.252</v>
          </cell>
        </row>
        <row r="80">
          <cell r="B80">
            <v>0.85000100000000067</v>
          </cell>
          <cell r="C80">
            <v>0.85000000000000064</v>
          </cell>
          <cell r="D80">
            <v>7.3000000000000009E-2</v>
          </cell>
          <cell r="E80">
            <v>0.255</v>
          </cell>
        </row>
        <row r="81">
          <cell r="B81">
            <v>0.86000100000000068</v>
          </cell>
          <cell r="C81">
            <v>0.86000000000000065</v>
          </cell>
          <cell r="D81">
            <v>7.3599999999999999E-2</v>
          </cell>
          <cell r="E81">
            <v>0.25800000000000001</v>
          </cell>
        </row>
        <row r="82">
          <cell r="B82">
            <v>0.87000100000000069</v>
          </cell>
          <cell r="C82">
            <v>0.87000000000000066</v>
          </cell>
          <cell r="D82">
            <v>7.4200000000000002E-2</v>
          </cell>
          <cell r="E82">
            <v>0.26100000000000001</v>
          </cell>
        </row>
        <row r="83">
          <cell r="B83">
            <v>0.8800010000000007</v>
          </cell>
          <cell r="C83">
            <v>0.88000000000000067</v>
          </cell>
          <cell r="D83">
            <v>7.4800000000000005E-2</v>
          </cell>
          <cell r="E83">
            <v>0.26400000000000001</v>
          </cell>
        </row>
        <row r="84">
          <cell r="B84">
            <v>0.89000100000000071</v>
          </cell>
          <cell r="C84">
            <v>0.89000000000000068</v>
          </cell>
          <cell r="D84">
            <v>7.5399999999999995E-2</v>
          </cell>
          <cell r="E84">
            <v>0.26700000000000002</v>
          </cell>
        </row>
        <row r="85">
          <cell r="B85">
            <v>0.90000100000000072</v>
          </cell>
          <cell r="C85">
            <v>0.90000000000000069</v>
          </cell>
          <cell r="D85">
            <v>7.5999999999999998E-2</v>
          </cell>
          <cell r="E85">
            <v>0.27</v>
          </cell>
        </row>
        <row r="86">
          <cell r="B86">
            <v>0.91000100000000073</v>
          </cell>
          <cell r="C86">
            <v>0.9100000000000007</v>
          </cell>
          <cell r="D86">
            <v>7.6399999999999996E-2</v>
          </cell>
          <cell r="E86">
            <v>0.27200000000000002</v>
          </cell>
        </row>
        <row r="87">
          <cell r="B87">
            <v>0.92000100000000073</v>
          </cell>
          <cell r="C87">
            <v>0.92000000000000071</v>
          </cell>
          <cell r="D87">
            <v>7.6799999999999993E-2</v>
          </cell>
          <cell r="E87">
            <v>0.27400000000000002</v>
          </cell>
        </row>
        <row r="88">
          <cell r="B88">
            <v>0.93000100000000074</v>
          </cell>
          <cell r="C88">
            <v>0.93000000000000071</v>
          </cell>
          <cell r="D88">
            <v>7.7200000000000005E-2</v>
          </cell>
          <cell r="E88">
            <v>0.27600000000000002</v>
          </cell>
        </row>
        <row r="89">
          <cell r="B89">
            <v>0.94000100000000075</v>
          </cell>
          <cell r="C89">
            <v>0.94000000000000072</v>
          </cell>
          <cell r="D89">
            <v>7.7600000000000002E-2</v>
          </cell>
          <cell r="E89">
            <v>0.27800000000000002</v>
          </cell>
        </row>
        <row r="90">
          <cell r="B90">
            <v>0.95000100000000076</v>
          </cell>
          <cell r="C90">
            <v>0.95000000000000073</v>
          </cell>
          <cell r="D90">
            <v>7.8E-2</v>
          </cell>
          <cell r="E90">
            <v>0.28000000000000003</v>
          </cell>
        </row>
        <row r="91">
          <cell r="B91">
            <v>0.96000100000000077</v>
          </cell>
          <cell r="C91">
            <v>0.96000000000000074</v>
          </cell>
          <cell r="D91">
            <v>7.8399999999999997E-2</v>
          </cell>
          <cell r="E91">
            <v>0.28199999999999997</v>
          </cell>
        </row>
        <row r="92">
          <cell r="B92">
            <v>0.97000100000000078</v>
          </cell>
          <cell r="C92">
            <v>0.97000000000000075</v>
          </cell>
          <cell r="D92">
            <v>7.8799999999999995E-2</v>
          </cell>
          <cell r="E92">
            <v>0.28399999999999997</v>
          </cell>
        </row>
        <row r="93">
          <cell r="B93">
            <v>0.98000100000000079</v>
          </cell>
          <cell r="C93">
            <v>0.98000000000000076</v>
          </cell>
          <cell r="D93">
            <v>7.9200000000000007E-2</v>
          </cell>
          <cell r="E93">
            <v>0.28599999999999998</v>
          </cell>
        </row>
        <row r="94">
          <cell r="B94">
            <v>0.9900010000000008</v>
          </cell>
          <cell r="C94">
            <v>0.99000000000000077</v>
          </cell>
          <cell r="D94">
            <v>7.9600000000000004E-2</v>
          </cell>
          <cell r="E94">
            <v>0.28799999999999998</v>
          </cell>
        </row>
        <row r="95">
          <cell r="B95">
            <v>1.0000010000000006</v>
          </cell>
          <cell r="C95">
            <v>1.0000000000000007</v>
          </cell>
          <cell r="D95">
            <v>0.08</v>
          </cell>
          <cell r="E95">
            <v>0.28999999999999998</v>
          </cell>
        </row>
        <row r="96">
          <cell r="B96">
            <v>1.0100010000000006</v>
          </cell>
          <cell r="C96">
            <v>1.0100000000000007</v>
          </cell>
          <cell r="D96">
            <v>8.0500000000000002E-2</v>
          </cell>
          <cell r="E96">
            <v>0.29269999999999996</v>
          </cell>
        </row>
        <row r="97">
          <cell r="B97">
            <v>1.0200010000000006</v>
          </cell>
          <cell r="C97">
            <v>1.0200000000000007</v>
          </cell>
          <cell r="D97">
            <v>8.1000000000000003E-2</v>
          </cell>
          <cell r="E97">
            <v>0.2954</v>
          </cell>
        </row>
        <row r="98">
          <cell r="B98">
            <v>1.0300010000000006</v>
          </cell>
          <cell r="C98">
            <v>1.0300000000000007</v>
          </cell>
          <cell r="D98">
            <v>8.1500000000000003E-2</v>
          </cell>
          <cell r="E98">
            <v>0.29809999999999998</v>
          </cell>
        </row>
        <row r="99">
          <cell r="B99">
            <v>1.0400010000000006</v>
          </cell>
          <cell r="C99">
            <v>1.0400000000000007</v>
          </cell>
          <cell r="D99">
            <v>8.2000000000000003E-2</v>
          </cell>
          <cell r="E99">
            <v>0.30080000000000001</v>
          </cell>
        </row>
        <row r="100">
          <cell r="B100">
            <v>1.0500010000000006</v>
          </cell>
          <cell r="C100">
            <v>1.0500000000000007</v>
          </cell>
          <cell r="D100">
            <v>8.2500000000000004E-2</v>
          </cell>
          <cell r="E100">
            <v>0.30349999999999999</v>
          </cell>
        </row>
        <row r="101">
          <cell r="B101">
            <v>1.0600010000000006</v>
          </cell>
          <cell r="C101">
            <v>1.0600000000000007</v>
          </cell>
          <cell r="D101">
            <v>8.3000000000000004E-2</v>
          </cell>
          <cell r="E101">
            <v>0.30619999999999997</v>
          </cell>
        </row>
        <row r="102">
          <cell r="B102">
            <v>1.0700010000000006</v>
          </cell>
          <cell r="C102">
            <v>1.0700000000000007</v>
          </cell>
          <cell r="D102">
            <v>8.3500000000000005E-2</v>
          </cell>
          <cell r="E102">
            <v>0.30890000000000001</v>
          </cell>
        </row>
        <row r="103">
          <cell r="B103">
            <v>1.0800010000000007</v>
          </cell>
          <cell r="C103">
            <v>1.0800000000000007</v>
          </cell>
          <cell r="D103">
            <v>8.4000000000000005E-2</v>
          </cell>
          <cell r="E103">
            <v>0.31159999999999999</v>
          </cell>
        </row>
        <row r="104">
          <cell r="B104">
            <v>1.0900010000000007</v>
          </cell>
          <cell r="C104">
            <v>1.0900000000000007</v>
          </cell>
          <cell r="D104">
            <v>8.4500000000000006E-2</v>
          </cell>
          <cell r="E104">
            <v>0.31430000000000002</v>
          </cell>
        </row>
        <row r="105">
          <cell r="B105">
            <v>1.1000010000000007</v>
          </cell>
          <cell r="C105">
            <v>1.1000000000000008</v>
          </cell>
          <cell r="D105">
            <v>8.5000000000000006E-2</v>
          </cell>
          <cell r="E105">
            <v>0.317</v>
          </cell>
        </row>
        <row r="106">
          <cell r="B106">
            <v>1.1100010000000007</v>
          </cell>
          <cell r="C106">
            <v>1.1100000000000008</v>
          </cell>
          <cell r="D106">
            <v>8.5500000000000007E-2</v>
          </cell>
          <cell r="E106">
            <v>0.31930000000000003</v>
          </cell>
        </row>
        <row r="107">
          <cell r="B107">
            <v>1.1200010000000007</v>
          </cell>
          <cell r="C107">
            <v>1.1200000000000008</v>
          </cell>
          <cell r="D107">
            <v>8.6000000000000007E-2</v>
          </cell>
          <cell r="E107">
            <v>0.3216</v>
          </cell>
        </row>
        <row r="108">
          <cell r="B108">
            <v>1.1300010000000007</v>
          </cell>
          <cell r="C108">
            <v>1.1300000000000008</v>
          </cell>
          <cell r="D108">
            <v>8.6500000000000007E-2</v>
          </cell>
          <cell r="E108">
            <v>0.32390000000000002</v>
          </cell>
        </row>
        <row r="109">
          <cell r="B109">
            <v>1.1400010000000007</v>
          </cell>
          <cell r="C109">
            <v>1.1400000000000008</v>
          </cell>
          <cell r="D109">
            <v>8.7000000000000008E-2</v>
          </cell>
          <cell r="E109">
            <v>0.32619999999999999</v>
          </cell>
        </row>
        <row r="110">
          <cell r="B110">
            <v>1.1500010000000007</v>
          </cell>
          <cell r="C110">
            <v>1.1500000000000008</v>
          </cell>
          <cell r="D110">
            <v>8.7499999999999994E-2</v>
          </cell>
          <cell r="E110">
            <v>0.32850000000000001</v>
          </cell>
        </row>
        <row r="111">
          <cell r="B111">
            <v>1.1600010000000007</v>
          </cell>
          <cell r="C111">
            <v>1.1600000000000008</v>
          </cell>
          <cell r="D111">
            <v>8.7999999999999995E-2</v>
          </cell>
          <cell r="E111">
            <v>0.33080000000000004</v>
          </cell>
        </row>
        <row r="112">
          <cell r="B112">
            <v>1.1700010000000007</v>
          </cell>
          <cell r="C112">
            <v>1.1700000000000008</v>
          </cell>
          <cell r="D112">
            <v>8.8499999999999995E-2</v>
          </cell>
          <cell r="E112">
            <v>0.33310000000000001</v>
          </cell>
        </row>
        <row r="113">
          <cell r="B113">
            <v>1.1800010000000007</v>
          </cell>
          <cell r="C113">
            <v>1.1800000000000008</v>
          </cell>
          <cell r="D113">
            <v>8.8999999999999996E-2</v>
          </cell>
          <cell r="E113">
            <v>0.33540000000000003</v>
          </cell>
        </row>
        <row r="114">
          <cell r="B114">
            <v>1.1900010000000008</v>
          </cell>
          <cell r="C114">
            <v>1.1900000000000008</v>
          </cell>
          <cell r="D114">
            <v>8.9499999999999996E-2</v>
          </cell>
          <cell r="E114">
            <v>0.3377</v>
          </cell>
        </row>
        <row r="115">
          <cell r="B115">
            <v>1.2000010000000008</v>
          </cell>
          <cell r="C115">
            <v>1.2000000000000008</v>
          </cell>
          <cell r="D115">
            <v>0.09</v>
          </cell>
          <cell r="E115">
            <v>0.34</v>
          </cell>
        </row>
        <row r="116">
          <cell r="B116">
            <v>1.2100010000000008</v>
          </cell>
          <cell r="C116">
            <v>1.2100000000000009</v>
          </cell>
          <cell r="D116">
            <v>9.0200000000000002E-2</v>
          </cell>
          <cell r="E116">
            <v>0.34160000000000001</v>
          </cell>
        </row>
        <row r="117">
          <cell r="B117">
            <v>1.2200010000000008</v>
          </cell>
          <cell r="C117">
            <v>1.2200000000000009</v>
          </cell>
          <cell r="D117">
            <v>9.0399999999999994E-2</v>
          </cell>
          <cell r="E117">
            <v>0.34320000000000001</v>
          </cell>
        </row>
        <row r="118">
          <cell r="B118">
            <v>1.2300010000000008</v>
          </cell>
          <cell r="C118">
            <v>1.2300000000000009</v>
          </cell>
          <cell r="D118">
            <v>9.06E-2</v>
          </cell>
          <cell r="E118">
            <v>0.3448</v>
          </cell>
        </row>
        <row r="119">
          <cell r="B119">
            <v>1.2400010000000008</v>
          </cell>
          <cell r="C119">
            <v>1.2400000000000009</v>
          </cell>
          <cell r="D119">
            <v>9.0799999999999992E-2</v>
          </cell>
          <cell r="E119">
            <v>0.34639999999999999</v>
          </cell>
        </row>
        <row r="120">
          <cell r="B120">
            <v>1.2500010000000008</v>
          </cell>
          <cell r="C120">
            <v>1.2500000000000009</v>
          </cell>
          <cell r="D120">
            <v>9.0999999999999998E-2</v>
          </cell>
          <cell r="E120">
            <v>0.34799999999999998</v>
          </cell>
        </row>
        <row r="121">
          <cell r="B121">
            <v>1.2600010000000008</v>
          </cell>
          <cell r="C121">
            <v>1.2600000000000009</v>
          </cell>
          <cell r="D121">
            <v>9.1200000000000003E-2</v>
          </cell>
          <cell r="E121">
            <v>0.34960000000000002</v>
          </cell>
        </row>
        <row r="122">
          <cell r="B122">
            <v>1.2700010000000008</v>
          </cell>
          <cell r="C122">
            <v>1.2700000000000009</v>
          </cell>
          <cell r="D122">
            <v>9.1399999999999995E-2</v>
          </cell>
          <cell r="E122">
            <v>0.35120000000000001</v>
          </cell>
        </row>
        <row r="123">
          <cell r="B123">
            <v>1.2800010000000008</v>
          </cell>
          <cell r="C123">
            <v>1.2800000000000009</v>
          </cell>
          <cell r="D123">
            <v>9.1600000000000001E-2</v>
          </cell>
          <cell r="E123">
            <v>0.3528</v>
          </cell>
        </row>
        <row r="124">
          <cell r="B124">
            <v>1.2900010000000008</v>
          </cell>
          <cell r="C124">
            <v>1.2900000000000009</v>
          </cell>
          <cell r="D124">
            <v>9.1799999999999993E-2</v>
          </cell>
          <cell r="E124">
            <v>0.35439999999999999</v>
          </cell>
        </row>
        <row r="125">
          <cell r="B125">
            <v>1.3000010000000009</v>
          </cell>
          <cell r="C125">
            <v>1.3000000000000009</v>
          </cell>
          <cell r="D125">
            <v>9.1999999999999998E-2</v>
          </cell>
          <cell r="E125">
            <v>0.35599999999999998</v>
          </cell>
        </row>
        <row r="126">
          <cell r="B126">
            <v>1.3100010000000009</v>
          </cell>
          <cell r="C126">
            <v>1.3100000000000009</v>
          </cell>
          <cell r="D126">
            <v>9.2399999999999996E-2</v>
          </cell>
          <cell r="E126">
            <v>0.3574</v>
          </cell>
        </row>
        <row r="127">
          <cell r="B127">
            <v>1.3200010000000009</v>
          </cell>
          <cell r="C127">
            <v>1.320000000000001</v>
          </cell>
          <cell r="D127">
            <v>9.2799999999999994E-2</v>
          </cell>
          <cell r="E127">
            <v>0.35880000000000001</v>
          </cell>
        </row>
        <row r="128">
          <cell r="B128">
            <v>1.3300010000000009</v>
          </cell>
          <cell r="C128">
            <v>1.330000000000001</v>
          </cell>
          <cell r="D128">
            <v>9.3200000000000005E-2</v>
          </cell>
          <cell r="E128">
            <v>0.36019999999999996</v>
          </cell>
        </row>
        <row r="129">
          <cell r="B129">
            <v>1.3400010000000009</v>
          </cell>
          <cell r="C129">
            <v>1.340000000000001</v>
          </cell>
          <cell r="D129">
            <v>9.3600000000000003E-2</v>
          </cell>
          <cell r="E129">
            <v>0.36159999999999998</v>
          </cell>
        </row>
        <row r="130">
          <cell r="B130">
            <v>1.3500010000000009</v>
          </cell>
          <cell r="C130">
            <v>1.350000000000001</v>
          </cell>
          <cell r="D130">
            <v>9.4E-2</v>
          </cell>
          <cell r="E130">
            <v>0.36299999999999999</v>
          </cell>
        </row>
        <row r="131">
          <cell r="B131">
            <v>1.3600010000000009</v>
          </cell>
          <cell r="C131">
            <v>1.360000000000001</v>
          </cell>
          <cell r="D131">
            <v>9.4399999999999998E-2</v>
          </cell>
          <cell r="E131">
            <v>0.3644</v>
          </cell>
        </row>
        <row r="132">
          <cell r="B132">
            <v>1.3700010000000009</v>
          </cell>
          <cell r="C132">
            <v>1.370000000000001</v>
          </cell>
          <cell r="D132">
            <v>9.4799999999999995E-2</v>
          </cell>
          <cell r="E132">
            <v>0.36580000000000001</v>
          </cell>
        </row>
        <row r="133">
          <cell r="B133">
            <v>1.3800010000000009</v>
          </cell>
          <cell r="C133">
            <v>1.380000000000001</v>
          </cell>
          <cell r="D133">
            <v>9.5200000000000007E-2</v>
          </cell>
          <cell r="E133">
            <v>0.36719999999999997</v>
          </cell>
        </row>
        <row r="134">
          <cell r="B134">
            <v>1.3900010000000009</v>
          </cell>
          <cell r="C134">
            <v>1.390000000000001</v>
          </cell>
          <cell r="D134">
            <v>9.5600000000000004E-2</v>
          </cell>
          <cell r="E134">
            <v>0.36859999999999998</v>
          </cell>
        </row>
        <row r="135">
          <cell r="B135">
            <v>1.4000010000000009</v>
          </cell>
          <cell r="C135">
            <v>1.400000000000001</v>
          </cell>
          <cell r="D135">
            <v>9.6000000000000002E-2</v>
          </cell>
          <cell r="E135">
            <v>0.37</v>
          </cell>
        </row>
        <row r="136">
          <cell r="B136">
            <v>1.4100010000000009</v>
          </cell>
          <cell r="C136">
            <v>1.410000000000001</v>
          </cell>
          <cell r="D136">
            <v>9.6299999999999997E-2</v>
          </cell>
          <cell r="E136">
            <v>0.3715</v>
          </cell>
        </row>
        <row r="137">
          <cell r="B137">
            <v>1.420001000000001</v>
          </cell>
          <cell r="C137">
            <v>1.420000000000001</v>
          </cell>
          <cell r="D137">
            <v>9.6600000000000005E-2</v>
          </cell>
          <cell r="E137">
            <v>0.373</v>
          </cell>
        </row>
        <row r="138">
          <cell r="B138">
            <v>1.430001000000001</v>
          </cell>
          <cell r="C138">
            <v>1.430000000000001</v>
          </cell>
          <cell r="D138">
            <v>9.69E-2</v>
          </cell>
          <cell r="E138">
            <v>0.3745</v>
          </cell>
        </row>
        <row r="139">
          <cell r="B139">
            <v>1.440001000000001</v>
          </cell>
          <cell r="C139">
            <v>1.4400000000000011</v>
          </cell>
          <cell r="D139">
            <v>9.7200000000000009E-2</v>
          </cell>
          <cell r="E139">
            <v>0.376</v>
          </cell>
        </row>
        <row r="140">
          <cell r="B140">
            <v>1.450001000000001</v>
          </cell>
          <cell r="C140">
            <v>1.4500000000000011</v>
          </cell>
          <cell r="D140">
            <v>9.7500000000000003E-2</v>
          </cell>
          <cell r="E140">
            <v>0.3775</v>
          </cell>
        </row>
        <row r="141">
          <cell r="B141">
            <v>1.460001000000001</v>
          </cell>
          <cell r="C141">
            <v>1.4600000000000011</v>
          </cell>
          <cell r="D141">
            <v>9.7799999999999998E-2</v>
          </cell>
          <cell r="E141">
            <v>0.379</v>
          </cell>
        </row>
        <row r="142">
          <cell r="B142">
            <v>1.470001000000001</v>
          </cell>
          <cell r="C142">
            <v>1.4700000000000011</v>
          </cell>
          <cell r="D142">
            <v>9.8100000000000007E-2</v>
          </cell>
          <cell r="E142">
            <v>0.3805</v>
          </cell>
        </row>
        <row r="143">
          <cell r="B143">
            <v>1.480001000000001</v>
          </cell>
          <cell r="C143">
            <v>1.4800000000000011</v>
          </cell>
          <cell r="D143">
            <v>9.8400000000000001E-2</v>
          </cell>
          <cell r="E143">
            <v>0.38200000000000001</v>
          </cell>
        </row>
        <row r="144">
          <cell r="B144">
            <v>1.490001000000001</v>
          </cell>
          <cell r="C144">
            <v>1.4900000000000011</v>
          </cell>
          <cell r="D144">
            <v>9.870000000000001E-2</v>
          </cell>
          <cell r="E144">
            <v>0.38350000000000001</v>
          </cell>
        </row>
        <row r="145">
          <cell r="B145">
            <v>1.500001000000001</v>
          </cell>
          <cell r="C145">
            <v>1.5000000000000011</v>
          </cell>
          <cell r="D145">
            <v>9.9000000000000005E-2</v>
          </cell>
          <cell r="E145">
            <v>0.38500000000000001</v>
          </cell>
        </row>
        <row r="146">
          <cell r="B146">
            <v>1.510001000000001</v>
          </cell>
          <cell r="C146">
            <v>1.5100000000000011</v>
          </cell>
          <cell r="D146">
            <v>9.9100000000000008E-2</v>
          </cell>
          <cell r="E146">
            <v>0.38650000000000001</v>
          </cell>
        </row>
        <row r="147">
          <cell r="B147">
            <v>1.520001000000001</v>
          </cell>
          <cell r="C147">
            <v>1.5200000000000011</v>
          </cell>
          <cell r="D147">
            <v>9.920000000000001E-2</v>
          </cell>
          <cell r="E147">
            <v>0.38800000000000001</v>
          </cell>
        </row>
        <row r="148">
          <cell r="B148">
            <v>1.5300010000000011</v>
          </cell>
          <cell r="C148">
            <v>1.5300000000000011</v>
          </cell>
          <cell r="D148">
            <v>9.9299999999999999E-2</v>
          </cell>
          <cell r="E148">
            <v>0.38950000000000001</v>
          </cell>
        </row>
        <row r="149">
          <cell r="B149">
            <v>1.5400010000000011</v>
          </cell>
          <cell r="C149">
            <v>1.5400000000000011</v>
          </cell>
          <cell r="D149">
            <v>9.9400000000000002E-2</v>
          </cell>
          <cell r="E149">
            <v>0.39100000000000001</v>
          </cell>
        </row>
        <row r="150">
          <cell r="B150">
            <v>1.5500010000000011</v>
          </cell>
          <cell r="C150">
            <v>1.5500000000000012</v>
          </cell>
          <cell r="D150">
            <v>9.9500000000000005E-2</v>
          </cell>
          <cell r="E150">
            <v>0.39250000000000002</v>
          </cell>
        </row>
        <row r="151">
          <cell r="B151">
            <v>1.5600010000000011</v>
          </cell>
          <cell r="C151">
            <v>1.5600000000000012</v>
          </cell>
          <cell r="D151">
            <v>9.9600000000000008E-2</v>
          </cell>
          <cell r="E151">
            <v>0.39400000000000002</v>
          </cell>
        </row>
        <row r="152">
          <cell r="B152">
            <v>1.5700010000000011</v>
          </cell>
          <cell r="C152">
            <v>1.5700000000000012</v>
          </cell>
          <cell r="D152">
            <v>9.9700000000000011E-2</v>
          </cell>
          <cell r="E152">
            <v>0.39550000000000002</v>
          </cell>
        </row>
        <row r="153">
          <cell r="B153">
            <v>1.5800010000000011</v>
          </cell>
          <cell r="C153">
            <v>1.5800000000000012</v>
          </cell>
          <cell r="D153">
            <v>9.98E-2</v>
          </cell>
          <cell r="E153">
            <v>0.39700000000000002</v>
          </cell>
        </row>
        <row r="154">
          <cell r="B154">
            <v>1.5900010000000011</v>
          </cell>
          <cell r="C154">
            <v>1.5900000000000012</v>
          </cell>
          <cell r="D154">
            <v>9.9900000000000003E-2</v>
          </cell>
          <cell r="E154">
            <v>0.39850000000000002</v>
          </cell>
        </row>
        <row r="155">
          <cell r="B155">
            <v>1.6000010000000011</v>
          </cell>
          <cell r="C155">
            <v>1.6000000000000012</v>
          </cell>
          <cell r="D155">
            <v>0.1</v>
          </cell>
          <cell r="E155">
            <v>0.4</v>
          </cell>
        </row>
        <row r="156">
          <cell r="B156">
            <v>1.6100010000000011</v>
          </cell>
          <cell r="C156">
            <v>1.6100000000000012</v>
          </cell>
          <cell r="D156">
            <v>0.1003</v>
          </cell>
          <cell r="E156">
            <v>0.40100000000000002</v>
          </cell>
        </row>
        <row r="157">
          <cell r="B157">
            <v>1.6200010000000011</v>
          </cell>
          <cell r="C157">
            <v>1.6200000000000012</v>
          </cell>
          <cell r="D157">
            <v>0.10060000000000001</v>
          </cell>
          <cell r="E157">
            <v>0.40200000000000002</v>
          </cell>
        </row>
        <row r="158">
          <cell r="B158">
            <v>1.6300010000000011</v>
          </cell>
          <cell r="C158">
            <v>1.6300000000000012</v>
          </cell>
          <cell r="D158">
            <v>0.1009</v>
          </cell>
          <cell r="E158">
            <v>0.40300000000000002</v>
          </cell>
        </row>
        <row r="159">
          <cell r="B159">
            <v>1.6400010000000012</v>
          </cell>
          <cell r="C159">
            <v>1.6400000000000012</v>
          </cell>
          <cell r="D159">
            <v>0.1012</v>
          </cell>
          <cell r="E159">
            <v>0.40400000000000003</v>
          </cell>
        </row>
        <row r="160">
          <cell r="B160">
            <v>1.6500010000000012</v>
          </cell>
          <cell r="C160">
            <v>1.6500000000000012</v>
          </cell>
          <cell r="D160">
            <v>0.10150000000000001</v>
          </cell>
          <cell r="E160">
            <v>0.40500000000000003</v>
          </cell>
        </row>
        <row r="161">
          <cell r="B161">
            <v>1.6600010000000012</v>
          </cell>
          <cell r="C161">
            <v>1.6600000000000013</v>
          </cell>
          <cell r="D161">
            <v>0.1018</v>
          </cell>
          <cell r="E161">
            <v>0.40599999999999997</v>
          </cell>
        </row>
        <row r="162">
          <cell r="B162">
            <v>1.6700010000000012</v>
          </cell>
          <cell r="C162">
            <v>1.6700000000000013</v>
          </cell>
          <cell r="D162">
            <v>0.1021</v>
          </cell>
          <cell r="E162">
            <v>0.40699999999999997</v>
          </cell>
        </row>
        <row r="163">
          <cell r="B163">
            <v>1.6800010000000012</v>
          </cell>
          <cell r="C163">
            <v>1.6800000000000013</v>
          </cell>
          <cell r="D163">
            <v>0.10239999999999999</v>
          </cell>
          <cell r="E163">
            <v>0.40799999999999997</v>
          </cell>
        </row>
        <row r="164">
          <cell r="B164">
            <v>1.6900010000000012</v>
          </cell>
          <cell r="C164">
            <v>1.6900000000000013</v>
          </cell>
          <cell r="D164">
            <v>0.1027</v>
          </cell>
          <cell r="E164">
            <v>0.40899999999999997</v>
          </cell>
        </row>
        <row r="165">
          <cell r="B165">
            <v>1.7000010000000012</v>
          </cell>
          <cell r="C165">
            <v>1.7000000000000013</v>
          </cell>
          <cell r="D165">
            <v>0.10299999999999999</v>
          </cell>
          <cell r="E165">
            <v>0.41</v>
          </cell>
        </row>
        <row r="166">
          <cell r="B166">
            <v>1.7100010000000012</v>
          </cell>
          <cell r="C166">
            <v>1.7100000000000013</v>
          </cell>
          <cell r="D166">
            <v>0.10329999999999999</v>
          </cell>
          <cell r="E166">
            <v>0.4113</v>
          </cell>
        </row>
        <row r="167">
          <cell r="B167">
            <v>1.7200010000000012</v>
          </cell>
          <cell r="C167">
            <v>1.7200000000000013</v>
          </cell>
          <cell r="D167">
            <v>0.1036</v>
          </cell>
          <cell r="E167">
            <v>0.41259999999999997</v>
          </cell>
        </row>
        <row r="168">
          <cell r="B168">
            <v>1.7300010000000012</v>
          </cell>
          <cell r="C168">
            <v>1.7300000000000013</v>
          </cell>
          <cell r="D168">
            <v>0.10389999999999999</v>
          </cell>
          <cell r="E168">
            <v>0.41389999999999999</v>
          </cell>
        </row>
        <row r="169">
          <cell r="B169">
            <v>1.7400010000000012</v>
          </cell>
          <cell r="C169">
            <v>1.7400000000000013</v>
          </cell>
          <cell r="D169">
            <v>0.1042</v>
          </cell>
          <cell r="E169">
            <v>0.41519999999999996</v>
          </cell>
        </row>
        <row r="170">
          <cell r="B170">
            <v>1.7500010000000013</v>
          </cell>
          <cell r="C170">
            <v>1.7500000000000013</v>
          </cell>
          <cell r="D170">
            <v>0.1045</v>
          </cell>
          <cell r="E170">
            <v>0.41649999999999998</v>
          </cell>
        </row>
        <row r="171">
          <cell r="B171">
            <v>1.7600010000000013</v>
          </cell>
          <cell r="C171">
            <v>1.7600000000000013</v>
          </cell>
          <cell r="D171">
            <v>0.10479999999999999</v>
          </cell>
          <cell r="E171">
            <v>0.4178</v>
          </cell>
        </row>
        <row r="172">
          <cell r="B172">
            <v>1.7700010000000013</v>
          </cell>
          <cell r="C172">
            <v>1.7700000000000014</v>
          </cell>
          <cell r="D172">
            <v>0.1051</v>
          </cell>
          <cell r="E172">
            <v>0.41909999999999997</v>
          </cell>
        </row>
        <row r="173">
          <cell r="B173">
            <v>1.7800010000000013</v>
          </cell>
          <cell r="C173">
            <v>1.7800000000000014</v>
          </cell>
          <cell r="D173">
            <v>0.10539999999999999</v>
          </cell>
          <cell r="E173">
            <v>0.4204</v>
          </cell>
        </row>
        <row r="174">
          <cell r="B174">
            <v>1.7900010000000013</v>
          </cell>
          <cell r="C174">
            <v>1.7900000000000014</v>
          </cell>
          <cell r="D174">
            <v>0.1057</v>
          </cell>
          <cell r="E174">
            <v>0.42169999999999996</v>
          </cell>
        </row>
        <row r="175">
          <cell r="B175">
            <v>1.8000010000000013</v>
          </cell>
          <cell r="C175">
            <v>1.8000000000000014</v>
          </cell>
          <cell r="D175">
            <v>0.106</v>
          </cell>
          <cell r="E175">
            <v>0.42299999999999999</v>
          </cell>
        </row>
        <row r="176">
          <cell r="B176">
            <v>1.8100010000000013</v>
          </cell>
          <cell r="C176">
            <v>1.8100000000000014</v>
          </cell>
          <cell r="D176">
            <v>0.10639999999999999</v>
          </cell>
          <cell r="E176">
            <v>0.42369999999999997</v>
          </cell>
        </row>
        <row r="177">
          <cell r="B177">
            <v>1.8200010000000013</v>
          </cell>
          <cell r="C177">
            <v>1.8200000000000014</v>
          </cell>
          <cell r="D177">
            <v>0.10679999999999999</v>
          </cell>
          <cell r="E177">
            <v>0.4244</v>
          </cell>
        </row>
        <row r="178">
          <cell r="B178">
            <v>1.8300010000000013</v>
          </cell>
          <cell r="C178">
            <v>1.8300000000000014</v>
          </cell>
          <cell r="D178">
            <v>0.1072</v>
          </cell>
          <cell r="E178">
            <v>0.42509999999999998</v>
          </cell>
        </row>
        <row r="179">
          <cell r="B179">
            <v>1.8400010000000013</v>
          </cell>
          <cell r="C179">
            <v>1.8400000000000014</v>
          </cell>
          <cell r="D179">
            <v>0.1076</v>
          </cell>
          <cell r="E179">
            <v>0.42580000000000001</v>
          </cell>
        </row>
        <row r="180">
          <cell r="B180">
            <v>1.8500010000000013</v>
          </cell>
          <cell r="C180">
            <v>1.8500000000000014</v>
          </cell>
          <cell r="D180">
            <v>0.108</v>
          </cell>
          <cell r="E180">
            <v>0.42649999999999999</v>
          </cell>
        </row>
        <row r="181">
          <cell r="B181">
            <v>1.8600010000000013</v>
          </cell>
          <cell r="C181">
            <v>1.8600000000000014</v>
          </cell>
          <cell r="D181">
            <v>0.1084</v>
          </cell>
          <cell r="E181">
            <v>0.42719999999999997</v>
          </cell>
        </row>
        <row r="182">
          <cell r="B182">
            <v>1.8700010000000014</v>
          </cell>
          <cell r="C182">
            <v>1.8700000000000014</v>
          </cell>
          <cell r="D182">
            <v>0.10879999999999999</v>
          </cell>
          <cell r="E182">
            <v>0.4279</v>
          </cell>
        </row>
        <row r="183">
          <cell r="B183">
            <v>1.8800010000000014</v>
          </cell>
          <cell r="C183">
            <v>1.8800000000000014</v>
          </cell>
          <cell r="D183">
            <v>0.10920000000000001</v>
          </cell>
          <cell r="E183">
            <v>0.42859999999999998</v>
          </cell>
        </row>
        <row r="184">
          <cell r="B184">
            <v>1.8900010000000014</v>
          </cell>
          <cell r="C184">
            <v>1.8900000000000015</v>
          </cell>
          <cell r="D184">
            <v>0.1096</v>
          </cell>
          <cell r="E184">
            <v>0.42930000000000001</v>
          </cell>
        </row>
        <row r="185">
          <cell r="B185">
            <v>1.9000010000000014</v>
          </cell>
          <cell r="C185">
            <v>1.9000000000000015</v>
          </cell>
          <cell r="D185">
            <v>0.11</v>
          </cell>
          <cell r="E185">
            <v>0.43</v>
          </cell>
        </row>
        <row r="186">
          <cell r="B186">
            <v>1.9100010000000014</v>
          </cell>
          <cell r="C186">
            <v>1.9100000000000015</v>
          </cell>
          <cell r="D186">
            <v>0.1101</v>
          </cell>
          <cell r="E186">
            <v>0.43080000000000002</v>
          </cell>
        </row>
        <row r="187">
          <cell r="B187">
            <v>1.9200010000000014</v>
          </cell>
          <cell r="C187">
            <v>1.9200000000000015</v>
          </cell>
          <cell r="D187">
            <v>0.11020000000000001</v>
          </cell>
          <cell r="E187">
            <v>0.43159999999999998</v>
          </cell>
        </row>
        <row r="188">
          <cell r="B188">
            <v>1.9300010000000014</v>
          </cell>
          <cell r="C188">
            <v>1.9300000000000015</v>
          </cell>
          <cell r="D188">
            <v>0.1103</v>
          </cell>
          <cell r="E188">
            <v>0.43240000000000001</v>
          </cell>
        </row>
        <row r="189">
          <cell r="B189">
            <v>1.9400010000000014</v>
          </cell>
          <cell r="C189">
            <v>1.9400000000000015</v>
          </cell>
          <cell r="D189">
            <v>0.1104</v>
          </cell>
          <cell r="E189">
            <v>0.43319999999999997</v>
          </cell>
        </row>
        <row r="190">
          <cell r="B190">
            <v>1.9500010000000014</v>
          </cell>
          <cell r="C190">
            <v>1.9500000000000015</v>
          </cell>
          <cell r="D190">
            <v>0.1105</v>
          </cell>
          <cell r="E190">
            <v>0.434</v>
          </cell>
        </row>
        <row r="191">
          <cell r="B191">
            <v>1.9600010000000014</v>
          </cell>
          <cell r="C191">
            <v>1.9600000000000015</v>
          </cell>
          <cell r="D191">
            <v>0.1106</v>
          </cell>
          <cell r="E191">
            <v>0.43480000000000002</v>
          </cell>
        </row>
        <row r="192">
          <cell r="B192">
            <v>1.9700010000000014</v>
          </cell>
          <cell r="C192">
            <v>1.9700000000000015</v>
          </cell>
          <cell r="D192">
            <v>0.11070000000000001</v>
          </cell>
          <cell r="E192">
            <v>0.43559999999999999</v>
          </cell>
        </row>
        <row r="193">
          <cell r="B193">
            <v>1.9800010000000015</v>
          </cell>
          <cell r="C193">
            <v>1.9800000000000015</v>
          </cell>
          <cell r="D193">
            <v>0.1108</v>
          </cell>
          <cell r="E193">
            <v>0.43640000000000001</v>
          </cell>
        </row>
        <row r="194">
          <cell r="B194">
            <v>1.9900010000000015</v>
          </cell>
          <cell r="C194">
            <v>1.9900000000000015</v>
          </cell>
          <cell r="D194">
            <v>0.1109</v>
          </cell>
          <cell r="E194">
            <v>0.43719999999999998</v>
          </cell>
        </row>
        <row r="195">
          <cell r="B195">
            <v>2.0000010000000015</v>
          </cell>
          <cell r="C195">
            <v>2.0000000000000013</v>
          </cell>
          <cell r="D195">
            <v>0.111</v>
          </cell>
          <cell r="E195">
            <v>0.438</v>
          </cell>
        </row>
        <row r="196">
          <cell r="B196">
            <v>2.0100010000000013</v>
          </cell>
          <cell r="C196">
            <v>2.0100000000000011</v>
          </cell>
          <cell r="D196">
            <v>0.1111</v>
          </cell>
          <cell r="E196">
            <v>0.43880000000000002</v>
          </cell>
        </row>
        <row r="197">
          <cell r="B197">
            <v>2.020001000000001</v>
          </cell>
          <cell r="C197">
            <v>2.0200000000000009</v>
          </cell>
          <cell r="D197">
            <v>0.11120000000000001</v>
          </cell>
          <cell r="E197">
            <v>0.43959999999999999</v>
          </cell>
        </row>
        <row r="198">
          <cell r="B198">
            <v>2.0300010000000008</v>
          </cell>
          <cell r="C198">
            <v>2.0300000000000007</v>
          </cell>
          <cell r="D198">
            <v>0.1113</v>
          </cell>
          <cell r="E198">
            <v>0.44040000000000001</v>
          </cell>
        </row>
        <row r="199">
          <cell r="B199">
            <v>2.0400010000000006</v>
          </cell>
          <cell r="C199">
            <v>2.0400000000000005</v>
          </cell>
          <cell r="D199">
            <v>0.1114</v>
          </cell>
          <cell r="E199">
            <v>0.44119999999999998</v>
          </cell>
        </row>
        <row r="200">
          <cell r="B200">
            <v>2.0500010000000004</v>
          </cell>
          <cell r="C200">
            <v>2.0500000000000003</v>
          </cell>
          <cell r="D200">
            <v>0.1115</v>
          </cell>
          <cell r="E200">
            <v>0.442</v>
          </cell>
        </row>
        <row r="201">
          <cell r="B201">
            <v>2.0600010000000002</v>
          </cell>
          <cell r="C201">
            <v>2.06</v>
          </cell>
          <cell r="D201">
            <v>0.1116</v>
          </cell>
          <cell r="E201">
            <v>0.44280000000000003</v>
          </cell>
        </row>
        <row r="202">
          <cell r="B202">
            <v>2.070001</v>
          </cell>
          <cell r="C202">
            <v>2.0699999999999998</v>
          </cell>
          <cell r="D202">
            <v>0.11170000000000001</v>
          </cell>
          <cell r="E202">
            <v>0.44359999999999999</v>
          </cell>
        </row>
        <row r="203">
          <cell r="B203">
            <v>2.0800009999999998</v>
          </cell>
          <cell r="C203">
            <v>2.0799999999999996</v>
          </cell>
          <cell r="D203">
            <v>0.1118</v>
          </cell>
          <cell r="E203">
            <v>0.44440000000000002</v>
          </cell>
        </row>
        <row r="204">
          <cell r="B204">
            <v>2.0900009999999996</v>
          </cell>
          <cell r="C204">
            <v>2.0899999999999994</v>
          </cell>
          <cell r="D204">
            <v>0.1119</v>
          </cell>
          <cell r="E204">
            <v>0.44519999999999998</v>
          </cell>
        </row>
        <row r="205">
          <cell r="B205">
            <v>2.1000009999999993</v>
          </cell>
          <cell r="C205">
            <v>2.0999999999999992</v>
          </cell>
          <cell r="D205">
            <v>0.112</v>
          </cell>
          <cell r="E205">
            <v>0.44600000000000001</v>
          </cell>
        </row>
        <row r="206">
          <cell r="B206">
            <v>2.1100009999999991</v>
          </cell>
          <cell r="C206">
            <v>2.109999999999999</v>
          </cell>
          <cell r="D206">
            <v>0.11210000000000001</v>
          </cell>
          <cell r="E206">
            <v>0.44669999999999999</v>
          </cell>
        </row>
        <row r="207">
          <cell r="B207">
            <v>2.1200009999999989</v>
          </cell>
          <cell r="C207">
            <v>2.1199999999999988</v>
          </cell>
          <cell r="D207">
            <v>0.11220000000000001</v>
          </cell>
          <cell r="E207">
            <v>0.44740000000000002</v>
          </cell>
        </row>
        <row r="208">
          <cell r="B208">
            <v>2.1300009999999987</v>
          </cell>
          <cell r="C208">
            <v>2.1299999999999986</v>
          </cell>
          <cell r="D208">
            <v>0.1123</v>
          </cell>
          <cell r="E208">
            <v>0.4481</v>
          </cell>
        </row>
        <row r="209">
          <cell r="B209">
            <v>2.1400009999999985</v>
          </cell>
          <cell r="C209">
            <v>2.1399999999999983</v>
          </cell>
          <cell r="D209">
            <v>0.1124</v>
          </cell>
          <cell r="E209">
            <v>0.44880000000000003</v>
          </cell>
        </row>
        <row r="210">
          <cell r="B210">
            <v>2.1500009999999983</v>
          </cell>
          <cell r="C210">
            <v>2.1499999999999981</v>
          </cell>
          <cell r="D210">
            <v>0.1125</v>
          </cell>
          <cell r="E210">
            <v>0.44950000000000001</v>
          </cell>
        </row>
        <row r="211">
          <cell r="B211">
            <v>2.1600009999999981</v>
          </cell>
          <cell r="C211">
            <v>2.1599999999999979</v>
          </cell>
          <cell r="D211">
            <v>0.11260000000000001</v>
          </cell>
          <cell r="E211">
            <v>0.45019999999999999</v>
          </cell>
        </row>
        <row r="212">
          <cell r="B212">
            <v>2.1700009999999978</v>
          </cell>
          <cell r="C212">
            <v>2.1699999999999977</v>
          </cell>
          <cell r="D212">
            <v>0.11270000000000001</v>
          </cell>
          <cell r="E212">
            <v>0.45090000000000002</v>
          </cell>
        </row>
        <row r="213">
          <cell r="B213">
            <v>2.1800009999999976</v>
          </cell>
          <cell r="C213">
            <v>2.1799999999999975</v>
          </cell>
          <cell r="D213">
            <v>0.1128</v>
          </cell>
          <cell r="E213">
            <v>0.4516</v>
          </cell>
        </row>
        <row r="214">
          <cell r="B214">
            <v>2.1900009999999974</v>
          </cell>
          <cell r="C214">
            <v>2.1899999999999973</v>
          </cell>
          <cell r="D214">
            <v>0.1129</v>
          </cell>
          <cell r="E214">
            <v>0.45230000000000004</v>
          </cell>
        </row>
        <row r="215">
          <cell r="B215">
            <v>2.2000009999999972</v>
          </cell>
          <cell r="C215">
            <v>2.1999999999999971</v>
          </cell>
          <cell r="D215">
            <v>0.113</v>
          </cell>
          <cell r="E215">
            <v>0.45300000000000001</v>
          </cell>
        </row>
        <row r="216">
          <cell r="B216">
            <v>2.210000999999997</v>
          </cell>
          <cell r="C216">
            <v>2.2099999999999969</v>
          </cell>
          <cell r="D216">
            <v>0.11310000000000001</v>
          </cell>
          <cell r="E216">
            <v>0.45369999999999999</v>
          </cell>
        </row>
        <row r="217">
          <cell r="B217">
            <v>2.2200009999999968</v>
          </cell>
          <cell r="C217">
            <v>2.2199999999999966</v>
          </cell>
          <cell r="D217">
            <v>0.11320000000000001</v>
          </cell>
          <cell r="E217">
            <v>0.45440000000000003</v>
          </cell>
        </row>
        <row r="218">
          <cell r="B218">
            <v>2.2300009999999966</v>
          </cell>
          <cell r="C218">
            <v>2.2299999999999964</v>
          </cell>
          <cell r="D218">
            <v>0.1133</v>
          </cell>
          <cell r="E218">
            <v>0.4551</v>
          </cell>
        </row>
        <row r="219">
          <cell r="B219">
            <v>2.2400009999999964</v>
          </cell>
          <cell r="C219">
            <v>2.2399999999999962</v>
          </cell>
          <cell r="D219">
            <v>0.1134</v>
          </cell>
          <cell r="E219">
            <v>0.45580000000000004</v>
          </cell>
        </row>
        <row r="220">
          <cell r="B220">
            <v>2.2500009999999961</v>
          </cell>
          <cell r="C220">
            <v>2.249999999999996</v>
          </cell>
          <cell r="D220">
            <v>0.1135</v>
          </cell>
          <cell r="E220">
            <v>0.45650000000000002</v>
          </cell>
        </row>
        <row r="221">
          <cell r="B221">
            <v>2.2600009999999959</v>
          </cell>
          <cell r="C221">
            <v>2.2599999999999958</v>
          </cell>
          <cell r="D221">
            <v>0.11360000000000001</v>
          </cell>
          <cell r="E221">
            <v>0.4572</v>
          </cell>
        </row>
        <row r="222">
          <cell r="B222">
            <v>2.2700009999999957</v>
          </cell>
          <cell r="C222">
            <v>2.2699999999999956</v>
          </cell>
          <cell r="D222">
            <v>0.11370000000000001</v>
          </cell>
          <cell r="E222">
            <v>0.45790000000000003</v>
          </cell>
        </row>
        <row r="223">
          <cell r="B223">
            <v>2.2800009999999955</v>
          </cell>
          <cell r="C223">
            <v>2.2799999999999954</v>
          </cell>
          <cell r="D223">
            <v>0.1138</v>
          </cell>
          <cell r="E223">
            <v>0.45860000000000001</v>
          </cell>
        </row>
        <row r="224">
          <cell r="B224">
            <v>2.2900009999999953</v>
          </cell>
          <cell r="C224">
            <v>2.2899999999999952</v>
          </cell>
          <cell r="D224">
            <v>0.1139</v>
          </cell>
          <cell r="E224">
            <v>0.45930000000000004</v>
          </cell>
        </row>
        <row r="225">
          <cell r="B225">
            <v>2.3000009999999951</v>
          </cell>
          <cell r="C225">
            <v>2.2999999999999949</v>
          </cell>
          <cell r="D225">
            <v>0.114</v>
          </cell>
          <cell r="E225">
            <v>0.46</v>
          </cell>
        </row>
        <row r="226">
          <cell r="B226">
            <v>2.3100009999999949</v>
          </cell>
          <cell r="C226">
            <v>2.3099999999999947</v>
          </cell>
          <cell r="D226">
            <v>0.11410000000000001</v>
          </cell>
          <cell r="E226">
            <v>0.46030000000000004</v>
          </cell>
        </row>
        <row r="227">
          <cell r="B227">
            <v>2.3200009999999947</v>
          </cell>
          <cell r="C227">
            <v>2.3199999999999945</v>
          </cell>
          <cell r="D227">
            <v>0.11420000000000001</v>
          </cell>
          <cell r="E227">
            <v>0.46060000000000001</v>
          </cell>
        </row>
        <row r="228">
          <cell r="B228">
            <v>2.3300009999999944</v>
          </cell>
          <cell r="C228">
            <v>2.3299999999999943</v>
          </cell>
          <cell r="D228">
            <v>0.1143</v>
          </cell>
          <cell r="E228">
            <v>0.46090000000000003</v>
          </cell>
        </row>
        <row r="229">
          <cell r="B229">
            <v>2.3400009999999942</v>
          </cell>
          <cell r="C229">
            <v>2.3399999999999941</v>
          </cell>
          <cell r="D229">
            <v>0.1144</v>
          </cell>
          <cell r="E229">
            <v>0.4612</v>
          </cell>
        </row>
        <row r="230">
          <cell r="B230">
            <v>2.350000999999994</v>
          </cell>
          <cell r="C230">
            <v>2.3499999999999939</v>
          </cell>
          <cell r="D230">
            <v>0.1145</v>
          </cell>
          <cell r="E230">
            <v>0.46150000000000002</v>
          </cell>
        </row>
        <row r="231">
          <cell r="B231">
            <v>2.3600009999999938</v>
          </cell>
          <cell r="C231">
            <v>2.3599999999999937</v>
          </cell>
          <cell r="D231">
            <v>0.11460000000000001</v>
          </cell>
          <cell r="E231">
            <v>0.46180000000000004</v>
          </cell>
        </row>
        <row r="232">
          <cell r="B232">
            <v>2.3700009999999936</v>
          </cell>
          <cell r="C232">
            <v>2.3699999999999934</v>
          </cell>
          <cell r="D232">
            <v>0.11470000000000001</v>
          </cell>
          <cell r="E232">
            <v>0.46210000000000001</v>
          </cell>
        </row>
        <row r="233">
          <cell r="B233">
            <v>2.3800009999999934</v>
          </cell>
          <cell r="C233">
            <v>2.3799999999999932</v>
          </cell>
          <cell r="D233">
            <v>0.1148</v>
          </cell>
          <cell r="E233">
            <v>0.46240000000000003</v>
          </cell>
        </row>
        <row r="234">
          <cell r="B234">
            <v>2.3900009999999932</v>
          </cell>
          <cell r="C234">
            <v>2.389999999999993</v>
          </cell>
          <cell r="D234">
            <v>0.1149</v>
          </cell>
          <cell r="E234">
            <v>0.4627</v>
          </cell>
        </row>
        <row r="235">
          <cell r="B235">
            <v>2.4000009999999929</v>
          </cell>
          <cell r="C235">
            <v>2.3999999999999928</v>
          </cell>
          <cell r="D235">
            <v>0.115</v>
          </cell>
          <cell r="E235">
            <v>0.46300000000000002</v>
          </cell>
        </row>
        <row r="236">
          <cell r="B236">
            <v>2.4100009999999927</v>
          </cell>
          <cell r="C236">
            <v>2.4099999999999926</v>
          </cell>
          <cell r="D236">
            <v>0.11510000000000001</v>
          </cell>
          <cell r="E236">
            <v>0.46360000000000001</v>
          </cell>
        </row>
        <row r="237">
          <cell r="B237">
            <v>2.4200009999999925</v>
          </cell>
          <cell r="C237">
            <v>2.4199999999999924</v>
          </cell>
          <cell r="D237">
            <v>0.11520000000000001</v>
          </cell>
          <cell r="E237">
            <v>0.4642</v>
          </cell>
        </row>
        <row r="238">
          <cell r="B238">
            <v>2.4300009999999923</v>
          </cell>
          <cell r="C238">
            <v>2.4299999999999922</v>
          </cell>
          <cell r="D238">
            <v>0.1153</v>
          </cell>
          <cell r="E238">
            <v>0.46479999999999999</v>
          </cell>
        </row>
        <row r="239">
          <cell r="B239">
            <v>2.4400009999999921</v>
          </cell>
          <cell r="C239">
            <v>2.439999999999992</v>
          </cell>
          <cell r="D239">
            <v>0.1154</v>
          </cell>
          <cell r="E239">
            <v>0.46539999999999998</v>
          </cell>
        </row>
        <row r="240">
          <cell r="B240">
            <v>2.4500009999999919</v>
          </cell>
          <cell r="C240">
            <v>2.4499999999999917</v>
          </cell>
          <cell r="D240">
            <v>0.11550000000000001</v>
          </cell>
          <cell r="E240">
            <v>0.46599999999999997</v>
          </cell>
        </row>
        <row r="241">
          <cell r="B241">
            <v>2.4600009999999917</v>
          </cell>
          <cell r="C241">
            <v>2.4599999999999915</v>
          </cell>
          <cell r="D241">
            <v>0.11560000000000001</v>
          </cell>
          <cell r="E241">
            <v>0.46660000000000001</v>
          </cell>
        </row>
        <row r="242">
          <cell r="B242">
            <v>2.4700009999999915</v>
          </cell>
          <cell r="C242">
            <v>2.4699999999999913</v>
          </cell>
          <cell r="D242">
            <v>0.11570000000000001</v>
          </cell>
          <cell r="E242">
            <v>0.4672</v>
          </cell>
        </row>
        <row r="243">
          <cell r="B243">
            <v>2.4800009999999912</v>
          </cell>
          <cell r="C243">
            <v>2.4799999999999911</v>
          </cell>
          <cell r="D243">
            <v>0.1158</v>
          </cell>
          <cell r="E243">
            <v>0.46779999999999999</v>
          </cell>
        </row>
        <row r="244">
          <cell r="B244">
            <v>2.490000999999991</v>
          </cell>
          <cell r="C244">
            <v>2.4899999999999909</v>
          </cell>
          <cell r="D244">
            <v>0.1159</v>
          </cell>
          <cell r="E244">
            <v>0.46839999999999998</v>
          </cell>
        </row>
        <row r="245">
          <cell r="B245">
            <v>2.5000009999999908</v>
          </cell>
          <cell r="C245">
            <v>2.4999999999999907</v>
          </cell>
          <cell r="D245">
            <v>0.11600000000000001</v>
          </cell>
          <cell r="E245">
            <v>0.46899999999999997</v>
          </cell>
        </row>
        <row r="246">
          <cell r="B246">
            <v>2.5100009999999906</v>
          </cell>
          <cell r="C246">
            <v>2.5099999999999905</v>
          </cell>
          <cell r="D246">
            <v>0.11610000000000001</v>
          </cell>
          <cell r="E246">
            <v>0.46929999999999999</v>
          </cell>
        </row>
        <row r="247">
          <cell r="B247">
            <v>2.5200009999999904</v>
          </cell>
          <cell r="C247">
            <v>2.5199999999999902</v>
          </cell>
          <cell r="D247">
            <v>0.11620000000000001</v>
          </cell>
          <cell r="E247">
            <v>0.46959999999999996</v>
          </cell>
        </row>
        <row r="248">
          <cell r="B248">
            <v>2.5300009999999902</v>
          </cell>
          <cell r="C248">
            <v>2.52999999999999</v>
          </cell>
          <cell r="D248">
            <v>0.1163</v>
          </cell>
          <cell r="E248">
            <v>0.46989999999999998</v>
          </cell>
        </row>
        <row r="249">
          <cell r="B249">
            <v>2.54000099999999</v>
          </cell>
          <cell r="C249">
            <v>2.5399999999999898</v>
          </cell>
          <cell r="D249">
            <v>0.1164</v>
          </cell>
          <cell r="E249">
            <v>0.47019999999999995</v>
          </cell>
        </row>
        <row r="250">
          <cell r="B250">
            <v>2.5500009999999897</v>
          </cell>
          <cell r="C250">
            <v>2.5499999999999896</v>
          </cell>
          <cell r="D250">
            <v>0.11650000000000001</v>
          </cell>
          <cell r="E250">
            <v>0.47049999999999997</v>
          </cell>
        </row>
        <row r="251">
          <cell r="B251">
            <v>2.5600009999999895</v>
          </cell>
          <cell r="C251">
            <v>2.5599999999999894</v>
          </cell>
          <cell r="D251">
            <v>0.11660000000000001</v>
          </cell>
          <cell r="E251">
            <v>0.4708</v>
          </cell>
        </row>
        <row r="252">
          <cell r="B252">
            <v>2.5700009999999893</v>
          </cell>
          <cell r="C252">
            <v>2.5699999999999892</v>
          </cell>
          <cell r="D252">
            <v>0.11670000000000001</v>
          </cell>
          <cell r="E252">
            <v>0.47109999999999996</v>
          </cell>
        </row>
        <row r="253">
          <cell r="B253">
            <v>2.5800009999999891</v>
          </cell>
          <cell r="C253">
            <v>2.579999999999989</v>
          </cell>
          <cell r="D253">
            <v>0.1168</v>
          </cell>
          <cell r="E253">
            <v>0.47139999999999999</v>
          </cell>
        </row>
        <row r="254">
          <cell r="B254">
            <v>2.5900009999999889</v>
          </cell>
          <cell r="C254">
            <v>2.5899999999999888</v>
          </cell>
          <cell r="D254">
            <v>0.1169</v>
          </cell>
          <cell r="E254">
            <v>0.47169999999999995</v>
          </cell>
        </row>
        <row r="255">
          <cell r="B255">
            <v>2.6000009999999887</v>
          </cell>
          <cell r="C255">
            <v>2.5999999999999885</v>
          </cell>
          <cell r="D255">
            <v>0.11700000000000001</v>
          </cell>
          <cell r="E255">
            <v>0.47199999999999998</v>
          </cell>
        </row>
        <row r="256">
          <cell r="B256">
            <v>2.6100009999999885</v>
          </cell>
          <cell r="C256">
            <v>2.6099999999999883</v>
          </cell>
          <cell r="D256">
            <v>0.11710000000000001</v>
          </cell>
          <cell r="E256">
            <v>0.47239999999999999</v>
          </cell>
        </row>
        <row r="257">
          <cell r="B257">
            <v>2.6200009999999883</v>
          </cell>
          <cell r="C257">
            <v>2.6199999999999881</v>
          </cell>
          <cell r="D257">
            <v>0.1172</v>
          </cell>
          <cell r="E257">
            <v>0.4728</v>
          </cell>
        </row>
        <row r="258">
          <cell r="B258">
            <v>2.630000999999988</v>
          </cell>
          <cell r="C258">
            <v>2.6299999999999879</v>
          </cell>
          <cell r="D258">
            <v>0.1173</v>
          </cell>
          <cell r="E258">
            <v>0.47319999999999995</v>
          </cell>
        </row>
        <row r="259">
          <cell r="B259">
            <v>2.6400009999999878</v>
          </cell>
          <cell r="C259">
            <v>2.6399999999999877</v>
          </cell>
          <cell r="D259">
            <v>0.1174</v>
          </cell>
          <cell r="E259">
            <v>0.47359999999999997</v>
          </cell>
        </row>
        <row r="260">
          <cell r="B260">
            <v>2.6500009999999876</v>
          </cell>
          <cell r="C260">
            <v>2.6499999999999875</v>
          </cell>
          <cell r="D260">
            <v>0.11749999999999999</v>
          </cell>
          <cell r="E260">
            <v>0.47399999999999998</v>
          </cell>
        </row>
        <row r="261">
          <cell r="B261">
            <v>2.6600009999999874</v>
          </cell>
          <cell r="C261">
            <v>2.6599999999999873</v>
          </cell>
          <cell r="D261">
            <v>0.1176</v>
          </cell>
          <cell r="E261">
            <v>0.47439999999999999</v>
          </cell>
        </row>
        <row r="262">
          <cell r="B262">
            <v>2.6700009999999872</v>
          </cell>
          <cell r="C262">
            <v>2.6699999999999871</v>
          </cell>
          <cell r="D262">
            <v>0.1177</v>
          </cell>
          <cell r="E262">
            <v>0.4748</v>
          </cell>
        </row>
        <row r="263">
          <cell r="B263">
            <v>2.680000999999987</v>
          </cell>
          <cell r="C263">
            <v>2.6799999999999868</v>
          </cell>
          <cell r="D263">
            <v>0.1178</v>
          </cell>
          <cell r="E263">
            <v>0.47519999999999996</v>
          </cell>
        </row>
        <row r="264">
          <cell r="B264">
            <v>2.6900009999999868</v>
          </cell>
          <cell r="C264">
            <v>2.6899999999999866</v>
          </cell>
          <cell r="D264">
            <v>0.11789999999999999</v>
          </cell>
          <cell r="E264">
            <v>0.47559999999999997</v>
          </cell>
        </row>
        <row r="265">
          <cell r="B265">
            <v>2.7000009999999866</v>
          </cell>
          <cell r="C265">
            <v>2.6999999999999864</v>
          </cell>
          <cell r="D265">
            <v>0.11799999999999999</v>
          </cell>
          <cell r="E265">
            <v>0.47599999999999998</v>
          </cell>
        </row>
        <row r="266">
          <cell r="B266">
            <v>2.7100009999999863</v>
          </cell>
          <cell r="C266">
            <v>2.7099999999999862</v>
          </cell>
          <cell r="D266">
            <v>0.1181</v>
          </cell>
          <cell r="E266">
            <v>0.47639999999999999</v>
          </cell>
        </row>
        <row r="267">
          <cell r="B267">
            <v>2.7200009999999861</v>
          </cell>
          <cell r="C267">
            <v>2.719999999999986</v>
          </cell>
          <cell r="D267">
            <v>0.1182</v>
          </cell>
          <cell r="E267">
            <v>0.4768</v>
          </cell>
        </row>
        <row r="268">
          <cell r="B268">
            <v>2.7300009999999859</v>
          </cell>
          <cell r="C268">
            <v>2.7299999999999858</v>
          </cell>
          <cell r="D268">
            <v>0.11829999999999999</v>
          </cell>
          <cell r="E268">
            <v>0.47719999999999996</v>
          </cell>
        </row>
        <row r="269">
          <cell r="B269">
            <v>2.7400009999999857</v>
          </cell>
          <cell r="C269">
            <v>2.7399999999999856</v>
          </cell>
          <cell r="D269">
            <v>0.11839999999999999</v>
          </cell>
          <cell r="E269">
            <v>0.47759999999999997</v>
          </cell>
        </row>
        <row r="270">
          <cell r="B270">
            <v>2.7500009999999855</v>
          </cell>
          <cell r="C270">
            <v>2.7499999999999853</v>
          </cell>
          <cell r="D270">
            <v>0.11849999999999999</v>
          </cell>
          <cell r="E270">
            <v>0.47799999999999998</v>
          </cell>
        </row>
        <row r="271">
          <cell r="B271">
            <v>2.7600009999999853</v>
          </cell>
          <cell r="C271">
            <v>2.7599999999999851</v>
          </cell>
          <cell r="D271">
            <v>0.1186</v>
          </cell>
          <cell r="E271">
            <v>0.47839999999999999</v>
          </cell>
        </row>
        <row r="272">
          <cell r="B272">
            <v>2.7700009999999851</v>
          </cell>
          <cell r="C272">
            <v>2.7699999999999849</v>
          </cell>
          <cell r="D272">
            <v>0.1187</v>
          </cell>
          <cell r="E272">
            <v>0.4788</v>
          </cell>
        </row>
        <row r="273">
          <cell r="B273">
            <v>2.7800009999999848</v>
          </cell>
          <cell r="C273">
            <v>2.7799999999999847</v>
          </cell>
          <cell r="D273">
            <v>0.11879999999999999</v>
          </cell>
          <cell r="E273">
            <v>0.47919999999999996</v>
          </cell>
        </row>
        <row r="274">
          <cell r="B274">
            <v>2.7900009999999846</v>
          </cell>
          <cell r="C274">
            <v>2.7899999999999845</v>
          </cell>
          <cell r="D274">
            <v>0.11889999999999999</v>
          </cell>
          <cell r="E274">
            <v>0.47959999999999997</v>
          </cell>
        </row>
        <row r="275">
          <cell r="B275">
            <v>2.8000009999999844</v>
          </cell>
          <cell r="C275">
            <v>2.7999999999999843</v>
          </cell>
          <cell r="D275">
            <v>0.11899999999999999</v>
          </cell>
          <cell r="E275">
            <v>0.48</v>
          </cell>
        </row>
        <row r="276">
          <cell r="B276">
            <v>2.8100009999999842</v>
          </cell>
          <cell r="C276">
            <v>2.8099999999999841</v>
          </cell>
          <cell r="D276">
            <v>0.1191</v>
          </cell>
          <cell r="E276">
            <v>0.48019999999999996</v>
          </cell>
        </row>
        <row r="277">
          <cell r="B277">
            <v>2.820000999999984</v>
          </cell>
          <cell r="C277">
            <v>2.8199999999999839</v>
          </cell>
          <cell r="D277">
            <v>0.1192</v>
          </cell>
          <cell r="E277">
            <v>0.48039999999999999</v>
          </cell>
        </row>
        <row r="278">
          <cell r="B278">
            <v>2.8300009999999838</v>
          </cell>
          <cell r="C278">
            <v>2.8299999999999836</v>
          </cell>
          <cell r="D278">
            <v>0.11929999999999999</v>
          </cell>
          <cell r="E278">
            <v>0.48059999999999997</v>
          </cell>
        </row>
        <row r="279">
          <cell r="B279">
            <v>2.8400009999999836</v>
          </cell>
          <cell r="C279">
            <v>2.8399999999999834</v>
          </cell>
          <cell r="D279">
            <v>0.11939999999999999</v>
          </cell>
          <cell r="E279">
            <v>0.48080000000000001</v>
          </cell>
        </row>
        <row r="280">
          <cell r="B280">
            <v>2.8500009999999834</v>
          </cell>
          <cell r="C280">
            <v>2.8499999999999832</v>
          </cell>
          <cell r="D280">
            <v>0.1195</v>
          </cell>
          <cell r="E280">
            <v>0.48099999999999998</v>
          </cell>
        </row>
        <row r="281">
          <cell r="B281">
            <v>2.8600009999999831</v>
          </cell>
          <cell r="C281">
            <v>2.859999999999983</v>
          </cell>
          <cell r="D281">
            <v>0.1196</v>
          </cell>
          <cell r="E281">
            <v>0.48119999999999996</v>
          </cell>
        </row>
        <row r="282">
          <cell r="B282">
            <v>2.8700009999999829</v>
          </cell>
          <cell r="C282">
            <v>2.8699999999999828</v>
          </cell>
          <cell r="D282">
            <v>0.1197</v>
          </cell>
          <cell r="E282">
            <v>0.48139999999999999</v>
          </cell>
        </row>
        <row r="283">
          <cell r="B283">
            <v>2.8800009999999827</v>
          </cell>
          <cell r="C283">
            <v>2.8799999999999826</v>
          </cell>
          <cell r="D283">
            <v>0.11979999999999999</v>
          </cell>
          <cell r="E283">
            <v>0.48159999999999997</v>
          </cell>
        </row>
        <row r="284">
          <cell r="B284">
            <v>2.8900009999999825</v>
          </cell>
          <cell r="C284">
            <v>2.8899999999999824</v>
          </cell>
          <cell r="D284">
            <v>0.11989999999999999</v>
          </cell>
          <cell r="E284">
            <v>0.48180000000000001</v>
          </cell>
        </row>
        <row r="285">
          <cell r="B285">
            <v>2.9000009999999823</v>
          </cell>
          <cell r="C285">
            <v>2.8999999999999821</v>
          </cell>
          <cell r="D285">
            <v>0.12</v>
          </cell>
          <cell r="E285">
            <v>0.48199999999999998</v>
          </cell>
        </row>
        <row r="286">
          <cell r="B286">
            <v>2.9100009999999821</v>
          </cell>
          <cell r="C286">
            <v>2.9099999999999819</v>
          </cell>
          <cell r="D286">
            <v>0.1201</v>
          </cell>
          <cell r="E286">
            <v>0.48219999999999996</v>
          </cell>
        </row>
        <row r="287">
          <cell r="B287">
            <v>2.9200009999999819</v>
          </cell>
          <cell r="C287">
            <v>2.9199999999999817</v>
          </cell>
          <cell r="D287">
            <v>0.1202</v>
          </cell>
          <cell r="E287">
            <v>0.4824</v>
          </cell>
        </row>
        <row r="288">
          <cell r="B288">
            <v>2.9300009999999816</v>
          </cell>
          <cell r="C288">
            <v>2.9299999999999815</v>
          </cell>
          <cell r="D288">
            <v>0.12029999999999999</v>
          </cell>
          <cell r="E288">
            <v>0.48259999999999997</v>
          </cell>
        </row>
        <row r="289">
          <cell r="B289">
            <v>2.9400009999999814</v>
          </cell>
          <cell r="C289">
            <v>2.9399999999999813</v>
          </cell>
          <cell r="D289">
            <v>0.12039999999999999</v>
          </cell>
          <cell r="E289">
            <v>0.48280000000000001</v>
          </cell>
        </row>
        <row r="290">
          <cell r="B290">
            <v>2.9500009999999812</v>
          </cell>
          <cell r="C290">
            <v>2.9499999999999811</v>
          </cell>
          <cell r="D290">
            <v>0.1205</v>
          </cell>
          <cell r="E290">
            <v>0.48299999999999998</v>
          </cell>
        </row>
        <row r="291">
          <cell r="B291">
            <v>2.960000999999981</v>
          </cell>
          <cell r="C291">
            <v>2.9599999999999809</v>
          </cell>
          <cell r="D291">
            <v>0.1206</v>
          </cell>
          <cell r="E291">
            <v>0.48319999999999996</v>
          </cell>
        </row>
        <row r="292">
          <cell r="B292">
            <v>2.9700009999999808</v>
          </cell>
          <cell r="C292">
            <v>2.9699999999999807</v>
          </cell>
          <cell r="D292">
            <v>0.1207</v>
          </cell>
          <cell r="E292">
            <v>0.4834</v>
          </cell>
        </row>
        <row r="293">
          <cell r="B293">
            <v>2.9800009999999806</v>
          </cell>
          <cell r="C293">
            <v>2.9799999999999804</v>
          </cell>
          <cell r="D293">
            <v>0.12079999999999999</v>
          </cell>
          <cell r="E293">
            <v>0.48359999999999997</v>
          </cell>
        </row>
        <row r="294">
          <cell r="B294">
            <v>2.9900009999999804</v>
          </cell>
          <cell r="C294">
            <v>2.9899999999999802</v>
          </cell>
          <cell r="D294">
            <v>0.12089999999999999</v>
          </cell>
          <cell r="E294">
            <v>0.48380000000000001</v>
          </cell>
        </row>
        <row r="295">
          <cell r="B295">
            <v>3.0000009999999802</v>
          </cell>
          <cell r="C295">
            <v>2.99999999999998</v>
          </cell>
          <cell r="D295">
            <v>0.121</v>
          </cell>
          <cell r="E295">
            <v>0.48399999999999999</v>
          </cell>
        </row>
        <row r="296">
          <cell r="B296">
            <v>3.0100009999999799</v>
          </cell>
          <cell r="C296">
            <v>3.0099999999999798</v>
          </cell>
          <cell r="D296">
            <v>0.12111999999999999</v>
          </cell>
          <cell r="E296">
            <v>0.48430000000000001</v>
          </cell>
        </row>
        <row r="297">
          <cell r="B297">
            <v>3.0200009999999797</v>
          </cell>
          <cell r="C297">
            <v>3.0199999999999796</v>
          </cell>
          <cell r="D297">
            <v>0.12124</v>
          </cell>
          <cell r="E297">
            <v>0.48459999999999998</v>
          </cell>
        </row>
        <row r="298">
          <cell r="B298">
            <v>3.0300009999999795</v>
          </cell>
          <cell r="C298">
            <v>3.0299999999999794</v>
          </cell>
          <cell r="D298">
            <v>0.12136</v>
          </cell>
          <cell r="E298">
            <v>0.4849</v>
          </cell>
        </row>
        <row r="299">
          <cell r="B299">
            <v>3.0400009999999793</v>
          </cell>
          <cell r="C299">
            <v>3.0399999999999792</v>
          </cell>
          <cell r="D299">
            <v>0.12148</v>
          </cell>
          <cell r="E299">
            <v>0.48519999999999996</v>
          </cell>
        </row>
        <row r="300">
          <cell r="B300">
            <v>3.0500009999999791</v>
          </cell>
          <cell r="C300">
            <v>3.049999999999979</v>
          </cell>
          <cell r="D300">
            <v>0.1216</v>
          </cell>
          <cell r="E300">
            <v>0.48549999999999999</v>
          </cell>
        </row>
        <row r="301">
          <cell r="B301">
            <v>3.0600009999999789</v>
          </cell>
          <cell r="C301">
            <v>3.0599999999999787</v>
          </cell>
          <cell r="D301">
            <v>0.12171999999999999</v>
          </cell>
          <cell r="E301">
            <v>0.48580000000000001</v>
          </cell>
        </row>
        <row r="302">
          <cell r="B302">
            <v>3.0700009999999787</v>
          </cell>
          <cell r="C302">
            <v>3.0699999999999785</v>
          </cell>
          <cell r="D302">
            <v>0.12184</v>
          </cell>
          <cell r="E302">
            <v>0.48609999999999998</v>
          </cell>
        </row>
        <row r="303">
          <cell r="B303">
            <v>3.0800009999999785</v>
          </cell>
          <cell r="C303">
            <v>3.0799999999999783</v>
          </cell>
          <cell r="D303">
            <v>0.12196</v>
          </cell>
          <cell r="E303">
            <v>0.4864</v>
          </cell>
        </row>
        <row r="304">
          <cell r="B304">
            <v>3.0900009999999782</v>
          </cell>
          <cell r="C304">
            <v>3.0899999999999781</v>
          </cell>
          <cell r="D304">
            <v>0.12208000000000001</v>
          </cell>
          <cell r="E304">
            <v>0.48669999999999997</v>
          </cell>
        </row>
        <row r="305">
          <cell r="B305">
            <v>3.100000999999978</v>
          </cell>
          <cell r="C305">
            <v>3.0999999999999779</v>
          </cell>
          <cell r="D305">
            <v>0.1222</v>
          </cell>
          <cell r="E305">
            <v>0.48699999999999999</v>
          </cell>
        </row>
        <row r="306">
          <cell r="B306">
            <v>3.1100009999999778</v>
          </cell>
          <cell r="C306">
            <v>3.1099999999999777</v>
          </cell>
          <cell r="D306">
            <v>0.12218</v>
          </cell>
          <cell r="E306">
            <v>0.48730000000000001</v>
          </cell>
        </row>
        <row r="307">
          <cell r="B307">
            <v>3.1200009999999776</v>
          </cell>
          <cell r="C307">
            <v>3.1199999999999775</v>
          </cell>
          <cell r="D307">
            <v>0.12216</v>
          </cell>
          <cell r="E307">
            <v>0.48759999999999998</v>
          </cell>
        </row>
        <row r="308">
          <cell r="B308">
            <v>3.1300009999999774</v>
          </cell>
          <cell r="C308">
            <v>3.1299999999999772</v>
          </cell>
          <cell r="D308">
            <v>0.12214</v>
          </cell>
          <cell r="E308">
            <v>0.4879</v>
          </cell>
        </row>
        <row r="309">
          <cell r="B309">
            <v>3.1400009999999772</v>
          </cell>
          <cell r="C309">
            <v>3.139999999999977</v>
          </cell>
          <cell r="D309">
            <v>0.12212000000000001</v>
          </cell>
          <cell r="E309">
            <v>0.48819999999999997</v>
          </cell>
        </row>
        <row r="310">
          <cell r="B310">
            <v>3.150000999999977</v>
          </cell>
          <cell r="C310">
            <v>3.1499999999999768</v>
          </cell>
          <cell r="D310">
            <v>0.1221</v>
          </cell>
          <cell r="E310">
            <v>0.48849999999999999</v>
          </cell>
        </row>
        <row r="311">
          <cell r="B311">
            <v>3.1600009999999767</v>
          </cell>
          <cell r="C311">
            <v>3.1599999999999766</v>
          </cell>
          <cell r="D311">
            <v>0.12207999999999999</v>
          </cell>
          <cell r="E311">
            <v>0.48880000000000001</v>
          </cell>
        </row>
        <row r="312">
          <cell r="B312">
            <v>3.1700009999999765</v>
          </cell>
          <cell r="C312">
            <v>3.1699999999999764</v>
          </cell>
          <cell r="D312">
            <v>0.12206</v>
          </cell>
          <cell r="E312">
            <v>0.48909999999999998</v>
          </cell>
        </row>
        <row r="313">
          <cell r="B313">
            <v>3.1800009999999763</v>
          </cell>
          <cell r="C313">
            <v>3.1799999999999762</v>
          </cell>
          <cell r="D313">
            <v>0.12204</v>
          </cell>
          <cell r="E313">
            <v>0.4894</v>
          </cell>
        </row>
        <row r="314">
          <cell r="B314">
            <v>3.1900009999999761</v>
          </cell>
          <cell r="C314">
            <v>3.189999999999976</v>
          </cell>
          <cell r="D314">
            <v>0.12202</v>
          </cell>
          <cell r="E314">
            <v>0.48969999999999997</v>
          </cell>
        </row>
        <row r="315">
          <cell r="B315">
            <v>3.2000009999999759</v>
          </cell>
          <cell r="C315">
            <v>3.1999999999999758</v>
          </cell>
          <cell r="D315">
            <v>0.122</v>
          </cell>
          <cell r="E315">
            <v>0.49</v>
          </cell>
        </row>
        <row r="316">
          <cell r="B316">
            <v>3.2100009999999757</v>
          </cell>
          <cell r="C316">
            <v>3.2099999999999755</v>
          </cell>
          <cell r="D316">
            <v>0.1221</v>
          </cell>
          <cell r="E316">
            <v>0.49019999999999997</v>
          </cell>
        </row>
        <row r="317">
          <cell r="B317">
            <v>3.2200009999999755</v>
          </cell>
          <cell r="C317">
            <v>3.2199999999999753</v>
          </cell>
          <cell r="D317">
            <v>0.1222</v>
          </cell>
          <cell r="E317">
            <v>0.4904</v>
          </cell>
        </row>
        <row r="318">
          <cell r="B318">
            <v>3.2300009999999753</v>
          </cell>
          <cell r="C318">
            <v>3.2299999999999751</v>
          </cell>
          <cell r="D318">
            <v>0.12229999999999999</v>
          </cell>
          <cell r="E318">
            <v>0.49059999999999998</v>
          </cell>
        </row>
        <row r="319">
          <cell r="B319">
            <v>3.240000999999975</v>
          </cell>
          <cell r="C319">
            <v>3.2399999999999749</v>
          </cell>
          <cell r="D319">
            <v>0.12239999999999999</v>
          </cell>
          <cell r="E319">
            <v>0.49080000000000001</v>
          </cell>
        </row>
        <row r="320">
          <cell r="B320">
            <v>3.2500009999999748</v>
          </cell>
          <cell r="C320">
            <v>3.2499999999999747</v>
          </cell>
          <cell r="D320">
            <v>0.1225</v>
          </cell>
          <cell r="E320">
            <v>0.49099999999999999</v>
          </cell>
        </row>
        <row r="321">
          <cell r="B321">
            <v>3.2600009999999746</v>
          </cell>
          <cell r="C321">
            <v>3.2599999999999745</v>
          </cell>
          <cell r="D321">
            <v>0.1226</v>
          </cell>
          <cell r="E321">
            <v>0.49119999999999997</v>
          </cell>
        </row>
        <row r="322">
          <cell r="B322">
            <v>3.2700009999999744</v>
          </cell>
          <cell r="C322">
            <v>3.2699999999999743</v>
          </cell>
          <cell r="D322">
            <v>0.1227</v>
          </cell>
          <cell r="E322">
            <v>0.4914</v>
          </cell>
        </row>
        <row r="323">
          <cell r="B323">
            <v>3.2800009999999742</v>
          </cell>
          <cell r="C323">
            <v>3.279999999999974</v>
          </cell>
          <cell r="D323">
            <v>0.12279999999999999</v>
          </cell>
          <cell r="E323">
            <v>0.49159999999999998</v>
          </cell>
        </row>
        <row r="324">
          <cell r="B324">
            <v>3.290000999999974</v>
          </cell>
          <cell r="C324">
            <v>3.2899999999999738</v>
          </cell>
          <cell r="D324">
            <v>0.1229</v>
          </cell>
          <cell r="E324">
            <v>0.49180000000000001</v>
          </cell>
        </row>
        <row r="325">
          <cell r="B325">
            <v>3.3000009999999738</v>
          </cell>
          <cell r="C325">
            <v>3.2999999999999736</v>
          </cell>
          <cell r="D325">
            <v>0.123</v>
          </cell>
          <cell r="E325">
            <v>0.49199999999999999</v>
          </cell>
        </row>
        <row r="326">
          <cell r="B326">
            <v>3.3100009999999735</v>
          </cell>
          <cell r="C326">
            <v>3.3099999999999734</v>
          </cell>
          <cell r="D326">
            <v>0.123</v>
          </cell>
          <cell r="E326">
            <v>0.49230000000000002</v>
          </cell>
        </row>
        <row r="327">
          <cell r="B327">
            <v>3.3200009999999733</v>
          </cell>
          <cell r="C327">
            <v>3.3199999999999732</v>
          </cell>
          <cell r="D327">
            <v>0.123</v>
          </cell>
          <cell r="E327">
            <v>0.49259999999999998</v>
          </cell>
        </row>
        <row r="328">
          <cell r="B328">
            <v>3.3300009999999731</v>
          </cell>
          <cell r="C328">
            <v>3.329999999999973</v>
          </cell>
          <cell r="D328">
            <v>0.123</v>
          </cell>
          <cell r="E328">
            <v>0.4929</v>
          </cell>
        </row>
        <row r="329">
          <cell r="B329">
            <v>3.3400009999999729</v>
          </cell>
          <cell r="C329">
            <v>3.3399999999999728</v>
          </cell>
          <cell r="D329">
            <v>0.123</v>
          </cell>
          <cell r="E329">
            <v>0.49319999999999997</v>
          </cell>
        </row>
        <row r="330">
          <cell r="B330">
            <v>3.3500009999999727</v>
          </cell>
          <cell r="C330">
            <v>3.3499999999999726</v>
          </cell>
          <cell r="D330">
            <v>0.123</v>
          </cell>
          <cell r="E330">
            <v>0.49349999999999999</v>
          </cell>
        </row>
        <row r="331">
          <cell r="B331">
            <v>3.3600009999999725</v>
          </cell>
          <cell r="C331">
            <v>3.3599999999999723</v>
          </cell>
          <cell r="D331">
            <v>0.123</v>
          </cell>
          <cell r="E331">
            <v>0.49380000000000002</v>
          </cell>
        </row>
        <row r="332">
          <cell r="B332">
            <v>3.3700009999999723</v>
          </cell>
          <cell r="C332">
            <v>3.3699999999999721</v>
          </cell>
          <cell r="D332">
            <v>0.123</v>
          </cell>
          <cell r="E332">
            <v>0.49409999999999998</v>
          </cell>
        </row>
        <row r="333">
          <cell r="B333">
            <v>3.3800009999999721</v>
          </cell>
          <cell r="C333">
            <v>3.3799999999999719</v>
          </cell>
          <cell r="D333">
            <v>0.123</v>
          </cell>
          <cell r="E333">
            <v>0.49440000000000001</v>
          </cell>
        </row>
        <row r="334">
          <cell r="B334">
            <v>3.3900009999999718</v>
          </cell>
          <cell r="C334">
            <v>3.3899999999999717</v>
          </cell>
          <cell r="D334">
            <v>0.123</v>
          </cell>
          <cell r="E334">
            <v>0.49469999999999997</v>
          </cell>
        </row>
        <row r="335">
          <cell r="B335">
            <v>3.4000009999999716</v>
          </cell>
          <cell r="C335">
            <v>3.3999999999999715</v>
          </cell>
          <cell r="D335">
            <v>0.123</v>
          </cell>
          <cell r="E335">
            <v>0.495</v>
          </cell>
        </row>
        <row r="336">
          <cell r="B336">
            <v>3.4100009999999714</v>
          </cell>
          <cell r="C336">
            <v>3.4099999999999713</v>
          </cell>
          <cell r="D336">
            <v>0.1231</v>
          </cell>
          <cell r="E336">
            <v>0.49519999999999997</v>
          </cell>
        </row>
        <row r="337">
          <cell r="B337">
            <v>3.4200009999999712</v>
          </cell>
          <cell r="C337">
            <v>3.4199999999999711</v>
          </cell>
          <cell r="D337">
            <v>0.1232</v>
          </cell>
          <cell r="E337">
            <v>0.49540000000000001</v>
          </cell>
        </row>
        <row r="338">
          <cell r="B338">
            <v>3.430000999999971</v>
          </cell>
          <cell r="C338">
            <v>3.4299999999999708</v>
          </cell>
          <cell r="D338">
            <v>0.12329999999999999</v>
          </cell>
          <cell r="E338">
            <v>0.49559999999999998</v>
          </cell>
        </row>
        <row r="339">
          <cell r="B339">
            <v>3.4400009999999708</v>
          </cell>
          <cell r="C339">
            <v>3.4399999999999706</v>
          </cell>
          <cell r="D339">
            <v>0.1234</v>
          </cell>
          <cell r="E339">
            <v>0.49580000000000002</v>
          </cell>
        </row>
        <row r="340">
          <cell r="B340">
            <v>3.4500009999999706</v>
          </cell>
          <cell r="C340">
            <v>3.4499999999999704</v>
          </cell>
          <cell r="D340">
            <v>0.1235</v>
          </cell>
          <cell r="E340">
            <v>0.496</v>
          </cell>
        </row>
        <row r="341">
          <cell r="B341">
            <v>3.4600009999999704</v>
          </cell>
          <cell r="C341">
            <v>3.4599999999999702</v>
          </cell>
          <cell r="D341">
            <v>0.1236</v>
          </cell>
          <cell r="E341">
            <v>0.49619999999999997</v>
          </cell>
        </row>
        <row r="342">
          <cell r="B342">
            <v>3.4700009999999701</v>
          </cell>
          <cell r="C342">
            <v>3.46999999999997</v>
          </cell>
          <cell r="D342">
            <v>0.1237</v>
          </cell>
          <cell r="E342">
            <v>0.49640000000000001</v>
          </cell>
        </row>
        <row r="343">
          <cell r="B343">
            <v>3.4800009999999699</v>
          </cell>
          <cell r="C343">
            <v>3.4799999999999698</v>
          </cell>
          <cell r="D343">
            <v>0.12379999999999999</v>
          </cell>
          <cell r="E343">
            <v>0.49659999999999999</v>
          </cell>
        </row>
        <row r="344">
          <cell r="B344">
            <v>3.4900009999999697</v>
          </cell>
          <cell r="C344">
            <v>3.4899999999999696</v>
          </cell>
          <cell r="D344">
            <v>0.1239</v>
          </cell>
          <cell r="E344">
            <v>0.49680000000000002</v>
          </cell>
        </row>
        <row r="345">
          <cell r="B345">
            <v>3.5000009999999695</v>
          </cell>
          <cell r="C345">
            <v>3.4999999999999694</v>
          </cell>
          <cell r="D345">
            <v>0.124</v>
          </cell>
          <cell r="E345">
            <v>0.497</v>
          </cell>
        </row>
        <row r="346">
          <cell r="B346">
            <v>3.5100009999999693</v>
          </cell>
          <cell r="C346">
            <v>3.5099999999999691</v>
          </cell>
          <cell r="D346">
            <v>0.124</v>
          </cell>
          <cell r="E346">
            <v>0.49709999999999999</v>
          </cell>
        </row>
        <row r="347">
          <cell r="B347">
            <v>3.5200009999999691</v>
          </cell>
          <cell r="C347">
            <v>3.5199999999999689</v>
          </cell>
          <cell r="D347">
            <v>0.124</v>
          </cell>
          <cell r="E347">
            <v>0.49719999999999998</v>
          </cell>
        </row>
        <row r="348">
          <cell r="B348">
            <v>3.5300009999999689</v>
          </cell>
          <cell r="C348">
            <v>3.5299999999999687</v>
          </cell>
          <cell r="D348">
            <v>0.124</v>
          </cell>
          <cell r="E348">
            <v>0.49730000000000002</v>
          </cell>
        </row>
        <row r="349">
          <cell r="B349">
            <v>3.5400009999999686</v>
          </cell>
          <cell r="C349">
            <v>3.5399999999999685</v>
          </cell>
          <cell r="D349">
            <v>0.124</v>
          </cell>
          <cell r="E349">
            <v>0.49740000000000001</v>
          </cell>
        </row>
        <row r="350">
          <cell r="B350">
            <v>3.5500009999999684</v>
          </cell>
          <cell r="C350">
            <v>3.5499999999999683</v>
          </cell>
          <cell r="D350">
            <v>0.124</v>
          </cell>
          <cell r="E350">
            <v>0.4975</v>
          </cell>
        </row>
        <row r="351">
          <cell r="B351">
            <v>3.5600009999999682</v>
          </cell>
          <cell r="C351">
            <v>3.5599999999999681</v>
          </cell>
          <cell r="D351">
            <v>0.124</v>
          </cell>
          <cell r="E351">
            <v>0.49759999999999999</v>
          </cell>
        </row>
        <row r="352">
          <cell r="B352">
            <v>3.570000999999968</v>
          </cell>
          <cell r="C352">
            <v>3.5699999999999679</v>
          </cell>
          <cell r="D352">
            <v>0.124</v>
          </cell>
          <cell r="E352">
            <v>0.49769999999999998</v>
          </cell>
        </row>
        <row r="353">
          <cell r="B353">
            <v>3.5800009999999678</v>
          </cell>
          <cell r="C353">
            <v>3.5799999999999677</v>
          </cell>
          <cell r="D353">
            <v>0.124</v>
          </cell>
          <cell r="E353">
            <v>0.49780000000000002</v>
          </cell>
        </row>
        <row r="354">
          <cell r="B354">
            <v>3.5900009999999676</v>
          </cell>
          <cell r="C354">
            <v>3.5899999999999674</v>
          </cell>
          <cell r="D354">
            <v>0.124</v>
          </cell>
          <cell r="E354">
            <v>0.49790000000000001</v>
          </cell>
        </row>
        <row r="355">
          <cell r="B355">
            <v>3.6000009999999674</v>
          </cell>
          <cell r="C355">
            <v>3.5999999999999672</v>
          </cell>
          <cell r="D355">
            <v>0.124</v>
          </cell>
          <cell r="E355">
            <v>0.498</v>
          </cell>
        </row>
        <row r="356">
          <cell r="B356">
            <v>3.6100009999999672</v>
          </cell>
          <cell r="C356">
            <v>3.609999999999967</v>
          </cell>
          <cell r="D356">
            <v>0.1241</v>
          </cell>
          <cell r="E356">
            <v>0.49809999999999999</v>
          </cell>
        </row>
        <row r="357">
          <cell r="B357">
            <v>3.6200009999999669</v>
          </cell>
          <cell r="C357">
            <v>3.6199999999999668</v>
          </cell>
          <cell r="D357">
            <v>0.1242</v>
          </cell>
          <cell r="E357">
            <v>0.49819999999999998</v>
          </cell>
        </row>
        <row r="358">
          <cell r="B358">
            <v>3.6300009999999667</v>
          </cell>
          <cell r="C358">
            <v>3.6299999999999666</v>
          </cell>
          <cell r="D358">
            <v>0.12429999999999999</v>
          </cell>
          <cell r="E358">
            <v>0.49830000000000002</v>
          </cell>
        </row>
        <row r="359">
          <cell r="B359">
            <v>3.6400009999999665</v>
          </cell>
          <cell r="C359">
            <v>3.6399999999999664</v>
          </cell>
          <cell r="D359">
            <v>0.1244</v>
          </cell>
          <cell r="E359">
            <v>0.49840000000000001</v>
          </cell>
        </row>
        <row r="360">
          <cell r="B360">
            <v>3.6500009999999663</v>
          </cell>
          <cell r="C360">
            <v>3.6499999999999662</v>
          </cell>
          <cell r="D360">
            <v>0.1245</v>
          </cell>
          <cell r="E360">
            <v>0.4985</v>
          </cell>
        </row>
        <row r="361">
          <cell r="B361">
            <v>3.6600009999999661</v>
          </cell>
          <cell r="C361">
            <v>3.6599999999999659</v>
          </cell>
          <cell r="D361">
            <v>0.1246</v>
          </cell>
          <cell r="E361">
            <v>0.49859999999999999</v>
          </cell>
        </row>
        <row r="362">
          <cell r="B362">
            <v>3.6700009999999659</v>
          </cell>
          <cell r="C362">
            <v>3.6699999999999657</v>
          </cell>
          <cell r="D362">
            <v>0.12470000000000001</v>
          </cell>
          <cell r="E362">
            <v>0.49869999999999998</v>
          </cell>
        </row>
        <row r="363">
          <cell r="B363">
            <v>3.6800009999999657</v>
          </cell>
          <cell r="C363">
            <v>3.6799999999999655</v>
          </cell>
          <cell r="D363">
            <v>0.12479999999999999</v>
          </cell>
          <cell r="E363">
            <v>0.49880000000000002</v>
          </cell>
        </row>
        <row r="364">
          <cell r="B364">
            <v>3.6900009999999654</v>
          </cell>
          <cell r="C364">
            <v>3.6899999999999653</v>
          </cell>
          <cell r="D364">
            <v>0.1249</v>
          </cell>
          <cell r="E364">
            <v>0.49890000000000001</v>
          </cell>
        </row>
        <row r="365">
          <cell r="B365">
            <v>3.7000009999999652</v>
          </cell>
          <cell r="C365">
            <v>3.6999999999999651</v>
          </cell>
          <cell r="D365">
            <v>0.125</v>
          </cell>
          <cell r="E365">
            <v>0.499</v>
          </cell>
        </row>
        <row r="366">
          <cell r="B366">
            <v>3.710000999999965</v>
          </cell>
          <cell r="C366">
            <v>3.7099999999999649</v>
          </cell>
          <cell r="D366">
            <v>0.125</v>
          </cell>
          <cell r="E366">
            <v>0.49909999999999999</v>
          </cell>
        </row>
        <row r="367">
          <cell r="B367">
            <v>3.7200009999999648</v>
          </cell>
          <cell r="C367">
            <v>3.7199999999999647</v>
          </cell>
          <cell r="D367">
            <v>0.125</v>
          </cell>
          <cell r="E367">
            <v>0.49919999999999998</v>
          </cell>
        </row>
        <row r="368">
          <cell r="B368">
            <v>3.7300009999999646</v>
          </cell>
          <cell r="C368">
            <v>3.7299999999999645</v>
          </cell>
          <cell r="D368">
            <v>0.125</v>
          </cell>
          <cell r="E368">
            <v>0.49930000000000002</v>
          </cell>
        </row>
        <row r="369">
          <cell r="B369">
            <v>3.7400009999999644</v>
          </cell>
          <cell r="C369">
            <v>3.7399999999999642</v>
          </cell>
          <cell r="D369">
            <v>0.125</v>
          </cell>
          <cell r="E369">
            <v>0.49940000000000001</v>
          </cell>
        </row>
        <row r="370">
          <cell r="B370">
            <v>3.7500009999999642</v>
          </cell>
          <cell r="C370">
            <v>3.749999999999964</v>
          </cell>
          <cell r="D370">
            <v>0.125</v>
          </cell>
          <cell r="E370">
            <v>0.4995</v>
          </cell>
        </row>
        <row r="371">
          <cell r="B371">
            <v>3.760000999999964</v>
          </cell>
          <cell r="C371">
            <v>3.7599999999999638</v>
          </cell>
          <cell r="D371">
            <v>0.125</v>
          </cell>
          <cell r="E371">
            <v>0.49959999999999999</v>
          </cell>
        </row>
        <row r="372">
          <cell r="B372">
            <v>3.7700009999999637</v>
          </cell>
          <cell r="C372">
            <v>3.7699999999999636</v>
          </cell>
          <cell r="D372">
            <v>0.125</v>
          </cell>
          <cell r="E372">
            <v>0.49969999999999998</v>
          </cell>
        </row>
        <row r="373">
          <cell r="B373">
            <v>3.7800009999999635</v>
          </cell>
          <cell r="C373">
            <v>3.7799999999999634</v>
          </cell>
          <cell r="D373">
            <v>0.125</v>
          </cell>
          <cell r="E373">
            <v>0.49980000000000002</v>
          </cell>
        </row>
        <row r="374">
          <cell r="B374">
            <v>3.7900009999999633</v>
          </cell>
          <cell r="C374">
            <v>3.7899999999999632</v>
          </cell>
          <cell r="D374">
            <v>0.125</v>
          </cell>
          <cell r="E374">
            <v>0.49990000000000001</v>
          </cell>
        </row>
        <row r="375">
          <cell r="B375">
            <v>3.8000009999999631</v>
          </cell>
          <cell r="C375">
            <v>3.799999999999963</v>
          </cell>
          <cell r="D375">
            <v>0.125</v>
          </cell>
          <cell r="E375">
            <v>0.5</v>
          </cell>
        </row>
        <row r="376">
          <cell r="B376">
            <v>3.8100009999999629</v>
          </cell>
          <cell r="C376">
            <v>3.8099999999999627</v>
          </cell>
          <cell r="D376">
            <v>0.12509999999999999</v>
          </cell>
          <cell r="E376">
            <v>0.50009999999999999</v>
          </cell>
        </row>
        <row r="377">
          <cell r="B377">
            <v>3.8200009999999627</v>
          </cell>
          <cell r="C377">
            <v>3.8199999999999625</v>
          </cell>
          <cell r="D377">
            <v>0.12520000000000001</v>
          </cell>
          <cell r="E377">
            <v>0.50019999999999998</v>
          </cell>
        </row>
        <row r="378">
          <cell r="B378">
            <v>3.8300009999999625</v>
          </cell>
          <cell r="C378">
            <v>3.8299999999999623</v>
          </cell>
          <cell r="D378">
            <v>0.12529999999999999</v>
          </cell>
          <cell r="E378">
            <v>0.50029999999999997</v>
          </cell>
        </row>
        <row r="379">
          <cell r="B379">
            <v>3.8400009999999623</v>
          </cell>
          <cell r="C379">
            <v>3.8399999999999621</v>
          </cell>
          <cell r="D379">
            <v>0.12540000000000001</v>
          </cell>
          <cell r="E379">
            <v>0.50039999999999996</v>
          </cell>
        </row>
        <row r="380">
          <cell r="B380">
            <v>3.850000999999962</v>
          </cell>
          <cell r="C380">
            <v>3.8499999999999619</v>
          </cell>
          <cell r="D380">
            <v>0.1255</v>
          </cell>
          <cell r="E380">
            <v>0.50049999999999994</v>
          </cell>
        </row>
        <row r="381">
          <cell r="B381">
            <v>3.8600009999999618</v>
          </cell>
          <cell r="C381">
            <v>3.8599999999999617</v>
          </cell>
          <cell r="D381">
            <v>0.12559999999999999</v>
          </cell>
          <cell r="E381">
            <v>0.50060000000000004</v>
          </cell>
        </row>
        <row r="382">
          <cell r="B382">
            <v>3.8700009999999616</v>
          </cell>
          <cell r="C382">
            <v>3.8699999999999615</v>
          </cell>
          <cell r="D382">
            <v>0.12570000000000001</v>
          </cell>
          <cell r="E382">
            <v>0.50070000000000003</v>
          </cell>
        </row>
        <row r="383">
          <cell r="B383">
            <v>3.8800009999999614</v>
          </cell>
          <cell r="C383">
            <v>3.8799999999999613</v>
          </cell>
          <cell r="D383">
            <v>0.1258</v>
          </cell>
          <cell r="E383">
            <v>0.50080000000000002</v>
          </cell>
        </row>
        <row r="384">
          <cell r="B384">
            <v>3.8900009999999612</v>
          </cell>
          <cell r="C384">
            <v>3.889999999999961</v>
          </cell>
          <cell r="D384">
            <v>0.12590000000000001</v>
          </cell>
          <cell r="E384">
            <v>0.50090000000000001</v>
          </cell>
        </row>
        <row r="385">
          <cell r="B385">
            <v>3.900000999999961</v>
          </cell>
          <cell r="C385">
            <v>3.8999999999999608</v>
          </cell>
          <cell r="D385">
            <v>0.126</v>
          </cell>
          <cell r="E385">
            <v>0.501</v>
          </cell>
        </row>
        <row r="386">
          <cell r="B386">
            <v>3.9100009999999608</v>
          </cell>
          <cell r="C386">
            <v>3.9099999999999606</v>
          </cell>
          <cell r="D386">
            <v>0.126</v>
          </cell>
          <cell r="E386">
            <v>0.50109999999999999</v>
          </cell>
        </row>
        <row r="387">
          <cell r="B387">
            <v>3.9200009999999605</v>
          </cell>
          <cell r="C387">
            <v>3.9199999999999604</v>
          </cell>
          <cell r="D387">
            <v>0.126</v>
          </cell>
          <cell r="E387">
            <v>0.50119999999999998</v>
          </cell>
        </row>
        <row r="388">
          <cell r="B388">
            <v>3.9300009999999603</v>
          </cell>
          <cell r="C388">
            <v>3.9299999999999602</v>
          </cell>
          <cell r="D388">
            <v>0.126</v>
          </cell>
          <cell r="E388">
            <v>0.50129999999999997</v>
          </cell>
        </row>
        <row r="389">
          <cell r="B389">
            <v>3.9400009999999601</v>
          </cell>
          <cell r="C389">
            <v>3.93999999999996</v>
          </cell>
          <cell r="D389">
            <v>0.126</v>
          </cell>
          <cell r="E389">
            <v>0.50139999999999996</v>
          </cell>
        </row>
        <row r="390">
          <cell r="B390">
            <v>3.9500009999999599</v>
          </cell>
          <cell r="C390">
            <v>3.9499999999999598</v>
          </cell>
          <cell r="D390">
            <v>0.126</v>
          </cell>
          <cell r="E390">
            <v>0.50150000000000006</v>
          </cell>
        </row>
        <row r="391">
          <cell r="B391">
            <v>3.9600009999999597</v>
          </cell>
          <cell r="C391">
            <v>3.9599999999999596</v>
          </cell>
          <cell r="D391">
            <v>0.126</v>
          </cell>
          <cell r="E391">
            <v>0.50160000000000005</v>
          </cell>
        </row>
        <row r="392">
          <cell r="B392">
            <v>3.9700009999999595</v>
          </cell>
          <cell r="C392">
            <v>3.9699999999999593</v>
          </cell>
          <cell r="D392">
            <v>0.126</v>
          </cell>
          <cell r="E392">
            <v>0.50170000000000003</v>
          </cell>
        </row>
        <row r="393">
          <cell r="B393">
            <v>3.9800009999999593</v>
          </cell>
          <cell r="C393">
            <v>3.9799999999999591</v>
          </cell>
          <cell r="D393">
            <v>0.126</v>
          </cell>
          <cell r="E393">
            <v>0.50180000000000002</v>
          </cell>
        </row>
        <row r="394">
          <cell r="B394">
            <v>3.9900009999999591</v>
          </cell>
          <cell r="C394">
            <v>3.9899999999999589</v>
          </cell>
          <cell r="D394">
            <v>0.126</v>
          </cell>
          <cell r="E394">
            <v>0.50190000000000001</v>
          </cell>
        </row>
        <row r="395">
          <cell r="B395">
            <v>4.0000009999999584</v>
          </cell>
          <cell r="C395">
            <v>3.9999999999999587</v>
          </cell>
          <cell r="D395">
            <v>0.126</v>
          </cell>
          <cell r="E395">
            <v>0.502</v>
          </cell>
        </row>
        <row r="396">
          <cell r="B396">
            <v>4.0100009999999591</v>
          </cell>
          <cell r="C396">
            <v>4.0099999999999589</v>
          </cell>
          <cell r="D396">
            <v>0.12609999999999999</v>
          </cell>
          <cell r="E396">
            <v>0.502</v>
          </cell>
        </row>
        <row r="397">
          <cell r="B397">
            <v>4.0200009999999589</v>
          </cell>
          <cell r="C397">
            <v>4.0199999999999587</v>
          </cell>
          <cell r="D397">
            <v>0.12620000000000001</v>
          </cell>
          <cell r="E397">
            <v>0.502</v>
          </cell>
        </row>
        <row r="398">
          <cell r="B398">
            <v>4.0300009999999586</v>
          </cell>
          <cell r="C398">
            <v>4.0299999999999585</v>
          </cell>
          <cell r="D398">
            <v>0.1263</v>
          </cell>
          <cell r="E398">
            <v>0.502</v>
          </cell>
        </row>
        <row r="399">
          <cell r="B399">
            <v>4.0400009999999584</v>
          </cell>
          <cell r="C399">
            <v>4.0399999999999583</v>
          </cell>
          <cell r="D399">
            <v>0.12640000000000001</v>
          </cell>
          <cell r="E399">
            <v>0.502</v>
          </cell>
        </row>
        <row r="400">
          <cell r="B400">
            <v>4.0500009999999582</v>
          </cell>
          <cell r="C400">
            <v>4.0499999999999581</v>
          </cell>
          <cell r="D400">
            <v>0.1265</v>
          </cell>
          <cell r="E400">
            <v>0.502</v>
          </cell>
        </row>
        <row r="401">
          <cell r="B401">
            <v>4.060000999999958</v>
          </cell>
          <cell r="C401">
            <v>4.0599999999999579</v>
          </cell>
          <cell r="D401">
            <v>0.12659999999999999</v>
          </cell>
          <cell r="E401">
            <v>0.502</v>
          </cell>
        </row>
        <row r="402">
          <cell r="B402">
            <v>4.0700009999999578</v>
          </cell>
          <cell r="C402">
            <v>4.0699999999999577</v>
          </cell>
          <cell r="D402">
            <v>0.12670000000000001</v>
          </cell>
          <cell r="E402">
            <v>0.502</v>
          </cell>
        </row>
        <row r="403">
          <cell r="B403">
            <v>4.0800009999999576</v>
          </cell>
          <cell r="C403">
            <v>4.0799999999999574</v>
          </cell>
          <cell r="D403">
            <v>0.1268</v>
          </cell>
          <cell r="E403">
            <v>0.502</v>
          </cell>
        </row>
        <row r="404">
          <cell r="B404">
            <v>4.0900009999999574</v>
          </cell>
          <cell r="C404">
            <v>4.0899999999999572</v>
          </cell>
          <cell r="D404">
            <v>0.12690000000000001</v>
          </cell>
          <cell r="E404">
            <v>0.502</v>
          </cell>
        </row>
        <row r="405">
          <cell r="B405">
            <v>4.1000009999999572</v>
          </cell>
          <cell r="C405">
            <v>4.099999999999957</v>
          </cell>
          <cell r="D405">
            <v>0.127</v>
          </cell>
          <cell r="E405">
            <v>0.502</v>
          </cell>
        </row>
        <row r="406">
          <cell r="B406">
            <v>4.1100009999999569</v>
          </cell>
          <cell r="C406">
            <v>4.1099999999999568</v>
          </cell>
          <cell r="D406">
            <v>0.127</v>
          </cell>
          <cell r="E406">
            <v>0.50209999999999999</v>
          </cell>
        </row>
        <row r="407">
          <cell r="B407">
            <v>4.1200009999999567</v>
          </cell>
          <cell r="C407">
            <v>4.1199999999999566</v>
          </cell>
          <cell r="D407">
            <v>0.127</v>
          </cell>
          <cell r="E407">
            <v>0.50219999999999998</v>
          </cell>
        </row>
        <row r="408">
          <cell r="B408">
            <v>4.1300009999999565</v>
          </cell>
          <cell r="C408">
            <v>4.1299999999999564</v>
          </cell>
          <cell r="D408">
            <v>0.127</v>
          </cell>
          <cell r="E408">
            <v>0.50229999999999997</v>
          </cell>
        </row>
        <row r="409">
          <cell r="B409">
            <v>4.1400009999999563</v>
          </cell>
          <cell r="C409">
            <v>4.1399999999999562</v>
          </cell>
          <cell r="D409">
            <v>0.127</v>
          </cell>
          <cell r="E409">
            <v>0.50239999999999996</v>
          </cell>
        </row>
        <row r="410">
          <cell r="B410">
            <v>4.1500009999999561</v>
          </cell>
          <cell r="C410">
            <v>4.1499999999999559</v>
          </cell>
          <cell r="D410">
            <v>0.127</v>
          </cell>
          <cell r="E410">
            <v>0.50249999999999995</v>
          </cell>
        </row>
        <row r="411">
          <cell r="B411">
            <v>4.1600009999999559</v>
          </cell>
          <cell r="C411">
            <v>4.1599999999999557</v>
          </cell>
          <cell r="D411">
            <v>0.127</v>
          </cell>
          <cell r="E411">
            <v>0.50260000000000005</v>
          </cell>
        </row>
        <row r="412">
          <cell r="B412">
            <v>4.1700009999999557</v>
          </cell>
          <cell r="C412">
            <v>4.1699999999999555</v>
          </cell>
          <cell r="D412">
            <v>0.127</v>
          </cell>
          <cell r="E412">
            <v>0.50270000000000004</v>
          </cell>
        </row>
        <row r="413">
          <cell r="B413">
            <v>4.1800009999999554</v>
          </cell>
          <cell r="C413">
            <v>4.1799999999999553</v>
          </cell>
          <cell r="D413">
            <v>0.127</v>
          </cell>
          <cell r="E413">
            <v>0.50280000000000002</v>
          </cell>
        </row>
        <row r="414">
          <cell r="B414">
            <v>4.1900009999999552</v>
          </cell>
          <cell r="C414">
            <v>4.1899999999999551</v>
          </cell>
          <cell r="D414">
            <v>0.127</v>
          </cell>
          <cell r="E414">
            <v>0.50290000000000001</v>
          </cell>
        </row>
        <row r="415">
          <cell r="B415">
            <v>4.200000999999955</v>
          </cell>
          <cell r="C415">
            <v>4.1999999999999549</v>
          </cell>
          <cell r="D415">
            <v>0.127</v>
          </cell>
          <cell r="E415">
            <v>0.503</v>
          </cell>
        </row>
        <row r="416">
          <cell r="B416">
            <v>4.2100009999999548</v>
          </cell>
          <cell r="C416">
            <v>4.2099999999999547</v>
          </cell>
          <cell r="D416">
            <v>0.12709999999999999</v>
          </cell>
          <cell r="E416">
            <v>0.503</v>
          </cell>
        </row>
        <row r="417">
          <cell r="B417">
            <v>4.2200009999999546</v>
          </cell>
          <cell r="C417">
            <v>4.2199999999999545</v>
          </cell>
          <cell r="D417">
            <v>0.12720000000000001</v>
          </cell>
          <cell r="E417">
            <v>0.503</v>
          </cell>
        </row>
        <row r="418">
          <cell r="B418">
            <v>4.2300009999999544</v>
          </cell>
          <cell r="C418">
            <v>4.2299999999999542</v>
          </cell>
          <cell r="D418">
            <v>0.1273</v>
          </cell>
          <cell r="E418">
            <v>0.503</v>
          </cell>
        </row>
        <row r="419">
          <cell r="B419">
            <v>4.2400009999999542</v>
          </cell>
          <cell r="C419">
            <v>4.239999999999954</v>
          </cell>
          <cell r="D419">
            <v>0.12740000000000001</v>
          </cell>
          <cell r="E419">
            <v>0.503</v>
          </cell>
        </row>
        <row r="420">
          <cell r="B420">
            <v>4.250000999999954</v>
          </cell>
          <cell r="C420">
            <v>4.2499999999999538</v>
          </cell>
          <cell r="D420">
            <v>0.1275</v>
          </cell>
          <cell r="E420">
            <v>0.503</v>
          </cell>
        </row>
        <row r="421">
          <cell r="B421">
            <v>4.2600009999999537</v>
          </cell>
          <cell r="C421">
            <v>4.2599999999999536</v>
          </cell>
          <cell r="D421">
            <v>0.12759999999999999</v>
          </cell>
          <cell r="E421">
            <v>0.503</v>
          </cell>
        </row>
        <row r="422">
          <cell r="B422">
            <v>4.2700009999999535</v>
          </cell>
          <cell r="C422">
            <v>4.2699999999999534</v>
          </cell>
          <cell r="D422">
            <v>0.12770000000000001</v>
          </cell>
          <cell r="E422">
            <v>0.503</v>
          </cell>
        </row>
        <row r="423">
          <cell r="B423">
            <v>4.2800009999999533</v>
          </cell>
          <cell r="C423">
            <v>4.2799999999999532</v>
          </cell>
          <cell r="D423">
            <v>0.1278</v>
          </cell>
          <cell r="E423">
            <v>0.503</v>
          </cell>
        </row>
        <row r="424">
          <cell r="B424">
            <v>4.2900009999999531</v>
          </cell>
          <cell r="C424">
            <v>4.289999999999953</v>
          </cell>
          <cell r="D424">
            <v>0.12790000000000001</v>
          </cell>
          <cell r="E424">
            <v>0.503</v>
          </cell>
        </row>
        <row r="425">
          <cell r="B425">
            <v>4.3000009999999529</v>
          </cell>
          <cell r="C425">
            <v>4.2999999999999527</v>
          </cell>
          <cell r="D425">
            <v>0.128</v>
          </cell>
          <cell r="E425">
            <v>0.503</v>
          </cell>
        </row>
        <row r="426">
          <cell r="B426">
            <v>4.3100009999999527</v>
          </cell>
          <cell r="C426">
            <v>4.3099999999999525</v>
          </cell>
          <cell r="D426">
            <v>0.128</v>
          </cell>
          <cell r="E426">
            <v>0.50309999999999999</v>
          </cell>
        </row>
        <row r="427">
          <cell r="B427">
            <v>4.3200009999999525</v>
          </cell>
          <cell r="C427">
            <v>4.3199999999999523</v>
          </cell>
          <cell r="D427">
            <v>0.128</v>
          </cell>
          <cell r="E427">
            <v>0.50319999999999998</v>
          </cell>
        </row>
        <row r="428">
          <cell r="B428">
            <v>4.3300009999999522</v>
          </cell>
          <cell r="C428">
            <v>4.3299999999999521</v>
          </cell>
          <cell r="D428">
            <v>0.128</v>
          </cell>
          <cell r="E428">
            <v>0.50329999999999997</v>
          </cell>
        </row>
        <row r="429">
          <cell r="B429">
            <v>4.340000999999952</v>
          </cell>
          <cell r="C429">
            <v>4.3399999999999519</v>
          </cell>
          <cell r="D429">
            <v>0.128</v>
          </cell>
          <cell r="E429">
            <v>0.50339999999999996</v>
          </cell>
        </row>
        <row r="430">
          <cell r="B430">
            <v>4.3500009999999518</v>
          </cell>
          <cell r="C430">
            <v>4.3499999999999517</v>
          </cell>
          <cell r="D430">
            <v>0.128</v>
          </cell>
          <cell r="E430">
            <v>0.50350000000000006</v>
          </cell>
        </row>
        <row r="431">
          <cell r="B431">
            <v>4.3600009999999516</v>
          </cell>
          <cell r="C431">
            <v>4.3599999999999515</v>
          </cell>
          <cell r="D431">
            <v>0.128</v>
          </cell>
          <cell r="E431">
            <v>0.50360000000000005</v>
          </cell>
        </row>
        <row r="432">
          <cell r="B432">
            <v>4.3700009999999514</v>
          </cell>
          <cell r="C432">
            <v>4.3699999999999513</v>
          </cell>
          <cell r="D432">
            <v>0.128</v>
          </cell>
          <cell r="E432">
            <v>0.50370000000000004</v>
          </cell>
        </row>
        <row r="433">
          <cell r="B433">
            <v>4.3800009999999512</v>
          </cell>
          <cell r="C433">
            <v>4.379999999999951</v>
          </cell>
          <cell r="D433">
            <v>0.128</v>
          </cell>
          <cell r="E433">
            <v>0.50380000000000003</v>
          </cell>
        </row>
        <row r="434">
          <cell r="B434">
            <v>4.390000999999951</v>
          </cell>
          <cell r="C434">
            <v>4.3899999999999508</v>
          </cell>
          <cell r="D434">
            <v>0.128</v>
          </cell>
          <cell r="E434">
            <v>0.50390000000000001</v>
          </cell>
        </row>
        <row r="435">
          <cell r="B435">
            <v>4.4000009999999508</v>
          </cell>
          <cell r="C435">
            <v>4.3999999999999506</v>
          </cell>
          <cell r="D435">
            <v>0.128</v>
          </cell>
          <cell r="E435">
            <v>0.504</v>
          </cell>
        </row>
        <row r="436">
          <cell r="B436">
            <v>4.4100009999999505</v>
          </cell>
          <cell r="C436">
            <v>4.4099999999999504</v>
          </cell>
          <cell r="D436">
            <v>0.12809999999999999</v>
          </cell>
          <cell r="E436">
            <v>0.50409999999999999</v>
          </cell>
        </row>
        <row r="437">
          <cell r="B437">
            <v>4.4200009999999503</v>
          </cell>
          <cell r="C437">
            <v>4.4199999999999502</v>
          </cell>
          <cell r="D437">
            <v>0.12820000000000001</v>
          </cell>
          <cell r="E437">
            <v>0.50419999999999998</v>
          </cell>
        </row>
        <row r="438">
          <cell r="B438">
            <v>4.4300009999999501</v>
          </cell>
          <cell r="C438">
            <v>4.42999999999995</v>
          </cell>
          <cell r="D438">
            <v>0.1283</v>
          </cell>
          <cell r="E438">
            <v>0.50429999999999997</v>
          </cell>
        </row>
        <row r="439">
          <cell r="B439">
            <v>4.4400009999999499</v>
          </cell>
          <cell r="C439">
            <v>4.4399999999999498</v>
          </cell>
          <cell r="D439">
            <v>0.12840000000000001</v>
          </cell>
          <cell r="E439">
            <v>0.50439999999999996</v>
          </cell>
        </row>
        <row r="440">
          <cell r="B440">
            <v>4.4500009999999497</v>
          </cell>
          <cell r="C440">
            <v>4.4499999999999496</v>
          </cell>
          <cell r="D440">
            <v>0.1285</v>
          </cell>
          <cell r="E440">
            <v>0.50449999999999995</v>
          </cell>
        </row>
        <row r="441">
          <cell r="B441">
            <v>4.4600009999999495</v>
          </cell>
          <cell r="C441">
            <v>4.4599999999999493</v>
          </cell>
          <cell r="D441">
            <v>0.12859999999999999</v>
          </cell>
          <cell r="E441">
            <v>0.50460000000000005</v>
          </cell>
        </row>
        <row r="442">
          <cell r="B442">
            <v>4.4700009999999493</v>
          </cell>
          <cell r="C442">
            <v>4.4699999999999491</v>
          </cell>
          <cell r="D442">
            <v>0.12870000000000001</v>
          </cell>
          <cell r="E442">
            <v>0.50470000000000004</v>
          </cell>
        </row>
        <row r="443">
          <cell r="B443">
            <v>4.4800009999999491</v>
          </cell>
          <cell r="C443">
            <v>4.4799999999999489</v>
          </cell>
          <cell r="D443">
            <v>0.1288</v>
          </cell>
          <cell r="E443">
            <v>0.50480000000000003</v>
          </cell>
        </row>
        <row r="444">
          <cell r="B444">
            <v>4.4900009999999488</v>
          </cell>
          <cell r="C444">
            <v>4.4899999999999487</v>
          </cell>
          <cell r="D444">
            <v>0.12890000000000001</v>
          </cell>
          <cell r="E444">
            <v>0.50490000000000002</v>
          </cell>
        </row>
        <row r="445">
          <cell r="B445">
            <v>4.5000009999999486</v>
          </cell>
          <cell r="C445">
            <v>4.4999999999999485</v>
          </cell>
          <cell r="D445">
            <v>0.129</v>
          </cell>
          <cell r="E445">
            <v>0.505</v>
          </cell>
        </row>
        <row r="446">
          <cell r="B446">
            <v>4.5100009999999484</v>
          </cell>
          <cell r="C446">
            <v>4.5099999999999483</v>
          </cell>
          <cell r="D446">
            <v>0.129</v>
          </cell>
          <cell r="E446">
            <v>0.50509999999999999</v>
          </cell>
        </row>
        <row r="447">
          <cell r="B447">
            <v>4.5200009999999482</v>
          </cell>
          <cell r="C447">
            <v>4.5199999999999481</v>
          </cell>
          <cell r="D447">
            <v>0.129</v>
          </cell>
          <cell r="E447">
            <v>0.50519999999999998</v>
          </cell>
        </row>
        <row r="448">
          <cell r="B448">
            <v>4.530000999999948</v>
          </cell>
          <cell r="C448">
            <v>4.5299999999999478</v>
          </cell>
          <cell r="D448">
            <v>0.129</v>
          </cell>
          <cell r="E448">
            <v>0.50529999999999997</v>
          </cell>
        </row>
        <row r="449">
          <cell r="B449">
            <v>4.5400009999999478</v>
          </cell>
          <cell r="C449">
            <v>4.5399999999999476</v>
          </cell>
          <cell r="D449">
            <v>0.129</v>
          </cell>
          <cell r="E449">
            <v>0.50539999999999996</v>
          </cell>
        </row>
        <row r="450">
          <cell r="B450">
            <v>4.5500009999999476</v>
          </cell>
          <cell r="C450">
            <v>4.5499999999999474</v>
          </cell>
          <cell r="D450">
            <v>0.129</v>
          </cell>
          <cell r="E450">
            <v>0.50550000000000006</v>
          </cell>
        </row>
        <row r="451">
          <cell r="B451">
            <v>4.5600009999999473</v>
          </cell>
          <cell r="C451">
            <v>4.5599999999999472</v>
          </cell>
          <cell r="D451">
            <v>0.129</v>
          </cell>
          <cell r="E451">
            <v>0.50560000000000005</v>
          </cell>
        </row>
        <row r="452">
          <cell r="B452">
            <v>4.5700009999999471</v>
          </cell>
          <cell r="C452">
            <v>4.569999999999947</v>
          </cell>
          <cell r="D452">
            <v>0.129</v>
          </cell>
          <cell r="E452">
            <v>0.50570000000000004</v>
          </cell>
        </row>
        <row r="453">
          <cell r="B453">
            <v>4.5800009999999469</v>
          </cell>
          <cell r="C453">
            <v>4.5799999999999468</v>
          </cell>
          <cell r="D453">
            <v>0.129</v>
          </cell>
          <cell r="E453">
            <v>0.50580000000000003</v>
          </cell>
        </row>
        <row r="454">
          <cell r="B454">
            <v>4.5900009999999467</v>
          </cell>
          <cell r="C454">
            <v>4.5899999999999466</v>
          </cell>
          <cell r="D454">
            <v>0.129</v>
          </cell>
          <cell r="E454">
            <v>0.50590000000000002</v>
          </cell>
        </row>
        <row r="455">
          <cell r="B455">
            <v>4.6000009999999465</v>
          </cell>
          <cell r="C455">
            <v>4.5999999999999464</v>
          </cell>
          <cell r="D455">
            <v>0.129</v>
          </cell>
          <cell r="E455">
            <v>0.50600000000000001</v>
          </cell>
        </row>
        <row r="456">
          <cell r="B456">
            <v>4.6100009999999463</v>
          </cell>
          <cell r="C456">
            <v>4.6099999999999461</v>
          </cell>
          <cell r="D456">
            <v>0.12909999999999999</v>
          </cell>
          <cell r="E456">
            <v>0.50609999999999999</v>
          </cell>
        </row>
        <row r="457">
          <cell r="B457">
            <v>4.6200009999999461</v>
          </cell>
          <cell r="C457">
            <v>4.6199999999999459</v>
          </cell>
          <cell r="D457">
            <v>0.12920000000000001</v>
          </cell>
          <cell r="E457">
            <v>0.50619999999999998</v>
          </cell>
        </row>
        <row r="458">
          <cell r="B458">
            <v>4.6300009999999459</v>
          </cell>
          <cell r="C458">
            <v>4.6299999999999457</v>
          </cell>
          <cell r="D458">
            <v>0.1293</v>
          </cell>
          <cell r="E458">
            <v>0.50629999999999997</v>
          </cell>
        </row>
        <row r="459">
          <cell r="B459">
            <v>4.6400009999999456</v>
          </cell>
          <cell r="C459">
            <v>4.6399999999999455</v>
          </cell>
          <cell r="D459">
            <v>0.12940000000000002</v>
          </cell>
          <cell r="E459">
            <v>0.50639999999999996</v>
          </cell>
        </row>
        <row r="460">
          <cell r="B460">
            <v>4.6500009999999454</v>
          </cell>
          <cell r="C460">
            <v>4.6499999999999453</v>
          </cell>
          <cell r="D460">
            <v>0.1295</v>
          </cell>
          <cell r="E460">
            <v>0.50649999999999995</v>
          </cell>
        </row>
        <row r="461">
          <cell r="B461">
            <v>4.6600009999999452</v>
          </cell>
          <cell r="C461">
            <v>4.6599999999999451</v>
          </cell>
          <cell r="D461">
            <v>0.12959999999999999</v>
          </cell>
          <cell r="E461">
            <v>0.50660000000000005</v>
          </cell>
        </row>
        <row r="462">
          <cell r="B462">
            <v>4.670000999999945</v>
          </cell>
          <cell r="C462">
            <v>4.6699999999999449</v>
          </cell>
          <cell r="D462">
            <v>0.12970000000000001</v>
          </cell>
          <cell r="E462">
            <v>0.50670000000000004</v>
          </cell>
        </row>
        <row r="463">
          <cell r="B463">
            <v>4.6800009999999448</v>
          </cell>
          <cell r="C463">
            <v>4.6799999999999446</v>
          </cell>
          <cell r="D463">
            <v>0.1298</v>
          </cell>
          <cell r="E463">
            <v>0.50680000000000003</v>
          </cell>
        </row>
        <row r="464">
          <cell r="B464">
            <v>4.6900009999999446</v>
          </cell>
          <cell r="C464">
            <v>4.6899999999999444</v>
          </cell>
          <cell r="D464">
            <v>0.12990000000000002</v>
          </cell>
          <cell r="E464">
            <v>0.50690000000000002</v>
          </cell>
        </row>
        <row r="465">
          <cell r="B465">
            <v>4.7000009999999444</v>
          </cell>
          <cell r="C465">
            <v>4.6999999999999442</v>
          </cell>
          <cell r="D465">
            <v>0.13</v>
          </cell>
          <cell r="E465">
            <v>0.50700000000000001</v>
          </cell>
        </row>
        <row r="466">
          <cell r="B466">
            <v>4.7100009999999441</v>
          </cell>
          <cell r="C466">
            <v>4.709999999999944</v>
          </cell>
          <cell r="D466">
            <v>0.13</v>
          </cell>
          <cell r="E466">
            <v>0.5071</v>
          </cell>
        </row>
        <row r="467">
          <cell r="B467">
            <v>4.7200009999999439</v>
          </cell>
          <cell r="C467">
            <v>4.7199999999999438</v>
          </cell>
          <cell r="D467">
            <v>0.13</v>
          </cell>
          <cell r="E467">
            <v>0.50719999999999998</v>
          </cell>
        </row>
        <row r="468">
          <cell r="B468">
            <v>4.7300009999999437</v>
          </cell>
          <cell r="C468">
            <v>4.7299999999999436</v>
          </cell>
          <cell r="D468">
            <v>0.13</v>
          </cell>
          <cell r="E468">
            <v>0.50729999999999997</v>
          </cell>
        </row>
        <row r="469">
          <cell r="B469">
            <v>4.7400009999999435</v>
          </cell>
          <cell r="C469">
            <v>4.7399999999999434</v>
          </cell>
          <cell r="D469">
            <v>0.13</v>
          </cell>
          <cell r="E469">
            <v>0.50739999999999996</v>
          </cell>
        </row>
        <row r="470">
          <cell r="B470">
            <v>4.7500009999999433</v>
          </cell>
          <cell r="C470">
            <v>4.7499999999999432</v>
          </cell>
          <cell r="D470">
            <v>0.13</v>
          </cell>
          <cell r="E470">
            <v>0.50750000000000006</v>
          </cell>
        </row>
        <row r="471">
          <cell r="B471">
            <v>4.7600009999999431</v>
          </cell>
          <cell r="C471">
            <v>4.7599999999999429</v>
          </cell>
          <cell r="D471">
            <v>0.13</v>
          </cell>
          <cell r="E471">
            <v>0.50760000000000005</v>
          </cell>
        </row>
        <row r="472">
          <cell r="B472">
            <v>4.7700009999999429</v>
          </cell>
          <cell r="C472">
            <v>4.7699999999999427</v>
          </cell>
          <cell r="D472">
            <v>0.13</v>
          </cell>
          <cell r="E472">
            <v>0.50770000000000004</v>
          </cell>
        </row>
        <row r="473">
          <cell r="B473">
            <v>4.7800009999999427</v>
          </cell>
          <cell r="C473">
            <v>4.7799999999999425</v>
          </cell>
          <cell r="D473">
            <v>0.13</v>
          </cell>
          <cell r="E473">
            <v>0.50780000000000003</v>
          </cell>
        </row>
        <row r="474">
          <cell r="B474">
            <v>4.7900009999999424</v>
          </cell>
          <cell r="C474">
            <v>4.7899999999999423</v>
          </cell>
          <cell r="D474">
            <v>0.13</v>
          </cell>
          <cell r="E474">
            <v>0.50790000000000002</v>
          </cell>
        </row>
        <row r="475">
          <cell r="B475">
            <v>4.8000009999999422</v>
          </cell>
          <cell r="C475">
            <v>4.7999999999999421</v>
          </cell>
          <cell r="D475">
            <v>0.13</v>
          </cell>
          <cell r="E475">
            <v>0.50800000000000001</v>
          </cell>
        </row>
        <row r="476">
          <cell r="B476">
            <v>4.810000999999942</v>
          </cell>
          <cell r="C476">
            <v>4.8099999999999419</v>
          </cell>
          <cell r="D476">
            <v>0.13009999999999999</v>
          </cell>
          <cell r="E476">
            <v>0.5081</v>
          </cell>
        </row>
        <row r="477">
          <cell r="B477">
            <v>4.8200009999999418</v>
          </cell>
          <cell r="C477">
            <v>4.8199999999999417</v>
          </cell>
          <cell r="D477">
            <v>0.13020000000000001</v>
          </cell>
          <cell r="E477">
            <v>0.50819999999999999</v>
          </cell>
        </row>
        <row r="478">
          <cell r="B478">
            <v>4.8300009999999416</v>
          </cell>
          <cell r="C478">
            <v>4.8299999999999415</v>
          </cell>
          <cell r="D478">
            <v>0.1303</v>
          </cell>
          <cell r="E478">
            <v>0.50829999999999997</v>
          </cell>
        </row>
        <row r="479">
          <cell r="B479">
            <v>4.8400009999999414</v>
          </cell>
          <cell r="C479">
            <v>4.8399999999999412</v>
          </cell>
          <cell r="D479">
            <v>0.13040000000000002</v>
          </cell>
          <cell r="E479">
            <v>0.50839999999999996</v>
          </cell>
        </row>
        <row r="480">
          <cell r="B480">
            <v>4.8500009999999412</v>
          </cell>
          <cell r="C480">
            <v>4.849999999999941</v>
          </cell>
          <cell r="D480">
            <v>0.1305</v>
          </cell>
          <cell r="E480">
            <v>0.50849999999999995</v>
          </cell>
        </row>
        <row r="481">
          <cell r="B481">
            <v>4.860000999999941</v>
          </cell>
          <cell r="C481">
            <v>4.8599999999999408</v>
          </cell>
          <cell r="D481">
            <v>0.13059999999999999</v>
          </cell>
          <cell r="E481">
            <v>0.50860000000000005</v>
          </cell>
        </row>
        <row r="482">
          <cell r="B482">
            <v>4.8700009999999407</v>
          </cell>
          <cell r="C482">
            <v>4.8699999999999406</v>
          </cell>
          <cell r="D482">
            <v>0.13070000000000001</v>
          </cell>
          <cell r="E482">
            <v>0.50870000000000004</v>
          </cell>
        </row>
        <row r="483">
          <cell r="B483">
            <v>4.8800009999999405</v>
          </cell>
          <cell r="C483">
            <v>4.8799999999999404</v>
          </cell>
          <cell r="D483">
            <v>0.1308</v>
          </cell>
          <cell r="E483">
            <v>0.50880000000000003</v>
          </cell>
        </row>
        <row r="484">
          <cell r="B484">
            <v>4.8900009999999403</v>
          </cell>
          <cell r="C484">
            <v>4.8899999999999402</v>
          </cell>
          <cell r="D484">
            <v>0.13090000000000002</v>
          </cell>
          <cell r="E484">
            <v>0.50890000000000002</v>
          </cell>
        </row>
        <row r="485">
          <cell r="B485">
            <v>4.9000009999999401</v>
          </cell>
          <cell r="C485">
            <v>4.89999999999994</v>
          </cell>
          <cell r="D485">
            <v>0.13100000000000001</v>
          </cell>
          <cell r="E485">
            <v>0.50900000000000001</v>
          </cell>
        </row>
        <row r="486">
          <cell r="B486">
            <v>4.9100009999999399</v>
          </cell>
          <cell r="C486">
            <v>4.9099999999999397</v>
          </cell>
          <cell r="D486">
            <v>0.13100000000000001</v>
          </cell>
          <cell r="E486">
            <v>0.5091</v>
          </cell>
        </row>
        <row r="487">
          <cell r="B487">
            <v>4.9200009999999397</v>
          </cell>
          <cell r="C487">
            <v>4.9199999999999395</v>
          </cell>
          <cell r="D487">
            <v>0.13100000000000001</v>
          </cell>
          <cell r="E487">
            <v>0.50919999999999999</v>
          </cell>
        </row>
        <row r="488">
          <cell r="B488">
            <v>4.9300009999999395</v>
          </cell>
          <cell r="C488">
            <v>4.9299999999999393</v>
          </cell>
          <cell r="D488">
            <v>0.13100000000000001</v>
          </cell>
          <cell r="E488">
            <v>0.50929999999999997</v>
          </cell>
        </row>
        <row r="489">
          <cell r="B489">
            <v>4.9400009999999392</v>
          </cell>
          <cell r="C489">
            <v>4.9399999999999391</v>
          </cell>
          <cell r="D489">
            <v>0.13100000000000001</v>
          </cell>
          <cell r="E489">
            <v>0.50939999999999996</v>
          </cell>
        </row>
        <row r="490">
          <cell r="B490">
            <v>4.950000999999939</v>
          </cell>
          <cell r="C490">
            <v>4.9499999999999389</v>
          </cell>
          <cell r="D490">
            <v>0.13100000000000001</v>
          </cell>
          <cell r="E490">
            <v>0.50950000000000006</v>
          </cell>
        </row>
        <row r="491">
          <cell r="B491">
            <v>4.9600009999999388</v>
          </cell>
          <cell r="C491">
            <v>4.9599999999999387</v>
          </cell>
          <cell r="D491">
            <v>0.13100000000000001</v>
          </cell>
          <cell r="E491">
            <v>0.50960000000000005</v>
          </cell>
        </row>
        <row r="492">
          <cell r="B492">
            <v>4.9700009999999386</v>
          </cell>
          <cell r="C492">
            <v>4.9699999999999385</v>
          </cell>
          <cell r="D492">
            <v>0.13100000000000001</v>
          </cell>
          <cell r="E492">
            <v>0.50970000000000004</v>
          </cell>
        </row>
        <row r="493">
          <cell r="B493">
            <v>4.9800009999999384</v>
          </cell>
          <cell r="C493">
            <v>4.9799999999999383</v>
          </cell>
          <cell r="D493">
            <v>0.13100000000000001</v>
          </cell>
          <cell r="E493">
            <v>0.50980000000000003</v>
          </cell>
        </row>
        <row r="494">
          <cell r="B494">
            <v>4.9900009999999382</v>
          </cell>
          <cell r="C494">
            <v>4.989999999999938</v>
          </cell>
          <cell r="D494">
            <v>0.13100000000000001</v>
          </cell>
          <cell r="E494">
            <v>0.50990000000000002</v>
          </cell>
        </row>
        <row r="495">
          <cell r="B495">
            <v>5.000000999999938</v>
          </cell>
          <cell r="C495">
            <v>4.9999999999999378</v>
          </cell>
          <cell r="D495">
            <v>0.13100000000000001</v>
          </cell>
          <cell r="E495">
            <v>0.51</v>
          </cell>
        </row>
      </sheetData>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sheetData sheetId="577"/>
      <sheetData sheetId="578"/>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sheetData sheetId="602"/>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Set>
  </externalBook>
</externalLink>
</file>

<file path=xl/externalLinks/externalLink86.xml><?xml version="1.0" encoding="utf-8"?>
<externalLink xmlns="http://schemas.openxmlformats.org/spreadsheetml/2006/main">
  <externalBook xmlns:r="http://schemas.openxmlformats.org/officeDocument/2006/relationships" r:id="rId1">
    <sheetNames>
      <sheetName val="laroux"/>
      <sheetName val="자료입력"/>
      <sheetName val="공사계획서"/>
      <sheetName val="공사비예산서"/>
      <sheetName val="예산명세서"/>
      <sheetName val="품셈총괄"/>
      <sheetName val="설계명세서"/>
      <sheetName val="부표총괄"/>
      <sheetName val="부  표"/>
      <sheetName val="별표총괄"/>
      <sheetName val="별   표"/>
      <sheetName val="수량총괄"/>
      <sheetName val="수량산출"/>
      <sheetName val="#REF"/>
      <sheetName val="진입도로"/>
      <sheetName val="남대문빌딩"/>
      <sheetName val="검수고1-1층"/>
      <sheetName val="DATA"/>
      <sheetName val="기자재비"/>
      <sheetName val="TRE TABLE"/>
      <sheetName val="제경비율"/>
      <sheetName val="수목표준대가"/>
      <sheetName val="을지"/>
      <sheetName val="계수시트"/>
      <sheetName val="원가계산서"/>
      <sheetName val="건축내역"/>
      <sheetName val="실행대비"/>
      <sheetName val="자재단가"/>
      <sheetName val="총괄"/>
      <sheetName val="const."/>
      <sheetName val="코드표"/>
      <sheetName val="수목집계"/>
      <sheetName val="관수"/>
      <sheetName val="내역서"/>
      <sheetName val="산출내역서"/>
      <sheetName val="내역"/>
      <sheetName val="노임"/>
      <sheetName val="원가서"/>
      <sheetName val="일위대가표 "/>
      <sheetName val="1단계"/>
      <sheetName val="데이타"/>
      <sheetName val="설계예시"/>
      <sheetName val="노임단가"/>
      <sheetName val="토공사"/>
      <sheetName val="기기리스트"/>
      <sheetName val="총괄내역단가"/>
      <sheetName val="집계표"/>
      <sheetName val="원내역"/>
      <sheetName val="전체"/>
      <sheetName val="견적서"/>
      <sheetName val="BID"/>
      <sheetName val="간접"/>
      <sheetName val="자료"/>
      <sheetName val="2공구산출내역"/>
      <sheetName val="노무비"/>
      <sheetName val="토목내역서 (도급단가)"/>
      <sheetName val="퍼스트"/>
      <sheetName val="청천내"/>
      <sheetName val="Mc1"/>
      <sheetName val="교사기준면적(초등)"/>
      <sheetName val="Macro1"/>
      <sheetName val="수목데이타 "/>
      <sheetName val="DATE"/>
      <sheetName val="공조기"/>
      <sheetName val="예산분개"/>
      <sheetName val="2.냉난방설비공사"/>
      <sheetName val="7.자동제어공사"/>
      <sheetName val="인건비"/>
      <sheetName val="조도계산서 (도서)"/>
      <sheetName val="냉천부속동"/>
      <sheetName val="노단"/>
      <sheetName val="36단가"/>
      <sheetName val="36수량"/>
      <sheetName val="도급내역"/>
      <sheetName val="갑지"/>
      <sheetName val="VXXXXX"/>
      <sheetName val="일위대가"/>
      <sheetName val="입출재고현황 (2)"/>
      <sheetName val="ABUT수량-A1"/>
      <sheetName val="을"/>
      <sheetName val="1.설계조건"/>
      <sheetName val="시중노임단가"/>
      <sheetName val="실행(ALT1)"/>
      <sheetName val="실행"/>
      <sheetName val="1,2공구원가계산서"/>
      <sheetName val="1공구산출내역서"/>
      <sheetName val="플랜트 설치"/>
      <sheetName val="6공구(당초)"/>
      <sheetName val="unit"/>
      <sheetName val="도로구조공사비"/>
      <sheetName val="도로토공공사비"/>
      <sheetName val="여수토공사비"/>
      <sheetName val="입찰보고"/>
      <sheetName val="실행내역"/>
      <sheetName val="경비"/>
      <sheetName val="금액내역서"/>
      <sheetName val="남양주부대"/>
      <sheetName val="DANGA"/>
      <sheetName val="MIJIBI"/>
      <sheetName val="총괄내역서"/>
      <sheetName val="내역서(토목)"/>
      <sheetName val="기흥하도용"/>
      <sheetName val="설계내역서"/>
      <sheetName val="단가"/>
      <sheetName val="Sheet2"/>
    </sheetNames>
    <sheetDataSet>
      <sheetData sheetId="0" refreshError="1"/>
      <sheetData sheetId="1" refreshError="1">
        <row r="5">
          <cell r="B5" t="str">
            <v xml:space="preserve">  팔당H/P 사택포장 및 기타공사</v>
          </cell>
        </row>
        <row r="10">
          <cell r="B10" t="str">
            <v>장 석 우 (인)</v>
          </cell>
        </row>
        <row r="11">
          <cell r="B11" t="str">
            <v>김 영 수 (인)</v>
          </cell>
        </row>
        <row r="12">
          <cell r="B12" t="str">
            <v>1997.  9.   .</v>
          </cell>
        </row>
        <row r="13">
          <cell r="B13" t="str">
            <v xml:space="preserve">  착   공 : 1997년  9월   일</v>
          </cell>
        </row>
        <row r="14">
          <cell r="B14" t="str">
            <v xml:space="preserve">  준   공 : 1997년 10월   일    착공후  30   일</v>
          </cell>
        </row>
        <row r="16">
          <cell r="B16" t="str">
            <v xml:space="preserve">  수.유.구.수 ( 54 - 1 - 7 )</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Set>
  </externalBook>
</externalLink>
</file>

<file path=xl/externalLinks/externalLink87.xml><?xml version="1.0" encoding="utf-8"?>
<externalLink xmlns="http://schemas.openxmlformats.org/spreadsheetml/2006/main">
  <externalBook xmlns:r="http://schemas.openxmlformats.org/officeDocument/2006/relationships" r:id="rId1">
    <sheetNames>
      <sheetName val="XXXXXX"/>
      <sheetName val="수량집계표"/>
      <sheetName val="상부의 INPUT"/>
      <sheetName val="상 부"/>
      <sheetName val="교대1"/>
      <sheetName val="교 대2"/>
      <sheetName val="교대 토공"/>
      <sheetName val="교 각"/>
      <sheetName val="우 물 통"/>
      <sheetName val="예 비"/>
      <sheetName val="Sheet3"/>
      <sheetName val="DATA"/>
    </sheetNames>
    <sheetDataSet>
      <sheetData sheetId="0"/>
      <sheetData sheetId="1" refreshError="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8.xml><?xml version="1.0" encoding="utf-8"?>
<externalLink xmlns="http://schemas.openxmlformats.org/spreadsheetml/2006/main">
  <externalBook xmlns:r="http://schemas.openxmlformats.org/officeDocument/2006/relationships" r:id="rId1">
    <sheetNames>
      <sheetName val="XXXXXX"/>
      <sheetName val="설계조건"/>
      <sheetName val="열관류율"/>
      <sheetName val="FCU 집계표"/>
      <sheetName val="AHU집계"/>
      <sheetName val="냉동기,보일러선정"/>
      <sheetName val="흡수식냉온수기,보일러"/>
      <sheetName val=" 냉각수펌프"/>
      <sheetName val="공조기"/>
      <sheetName val="공조기휀"/>
      <sheetName val="열교환기제외"/>
      <sheetName val="저수조"/>
      <sheetName val="고가수조"/>
      <sheetName val="경유탱크"/>
      <sheetName val="팽창탱크"/>
      <sheetName val=" 급탕탱크"/>
      <sheetName val="가열코일.급수유니트"/>
      <sheetName val="냉각수수처리기"/>
      <sheetName val="휀코일유니트선정"/>
      <sheetName val="배기휀"/>
      <sheetName val="laroux"/>
      <sheetName val="흡수식냉동기,보일러"/>
      <sheetName val="열교환기"/>
      <sheetName val="한양대계산서98.11"/>
      <sheetName val="G.R300경비"/>
      <sheetName val="설계명세서"/>
      <sheetName val="예산명세서"/>
      <sheetName val="자료입력"/>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89.xml><?xml version="1.0" encoding="utf-8"?>
<externalLink xmlns="http://schemas.openxmlformats.org/spreadsheetml/2006/main">
  <externalBook xmlns:r="http://schemas.openxmlformats.org/officeDocument/2006/relationships" r:id="rId1">
    <sheetNames>
      <sheetName val="esco"/>
      <sheetName val="갑지"/>
      <sheetName val="공사원가계산서"/>
      <sheetName val="총내역서"/>
      <sheetName val="내역서"/>
      <sheetName val="일위대가"/>
      <sheetName val="관급내역서"/>
      <sheetName val="이전비내역서"/>
      <sheetName val="물량"/>
      <sheetName val="배선설계"/>
      <sheetName val="부하계산"/>
      <sheetName val="기초산출서"/>
      <sheetName val="장비단가산출"/>
      <sheetName val="2000.11월설계내역"/>
      <sheetName val="준검 내역서"/>
      <sheetName val="1.수,변전설비 (1차작업)"/>
      <sheetName val="2.옥외전력(침매함-수정-1차작업)"/>
      <sheetName val="3.옥외전력(사장교-수정-1차작업)"/>
      <sheetName val="4.인입선교체공사"/>
      <sheetName val="갈현동"/>
      <sheetName val="단락전류-A"/>
      <sheetName val="총 원가계산"/>
      <sheetName val="조명율표"/>
      <sheetName val="#REF"/>
      <sheetName val="Sheet1"/>
      <sheetName val="DATA"/>
      <sheetName val="데이타"/>
      <sheetName val="노임"/>
      <sheetName val="기성내역"/>
      <sheetName val="수량산출서"/>
      <sheetName val="인건-측정"/>
      <sheetName val="산출7-본선2"/>
      <sheetName val="산출7-본선3"/>
      <sheetName val="laroux"/>
      <sheetName val="일위,한전"/>
      <sheetName val="원가계산서"/>
      <sheetName val="단가조사서"/>
      <sheetName val="1. 가로등 설치공사(2공구)"/>
      <sheetName val="내역서 (2)"/>
      <sheetName val="전체"/>
      <sheetName val="CODE"/>
      <sheetName val="실행철강하도"/>
      <sheetName val="노임단가"/>
      <sheetName val="수목단가"/>
      <sheetName val="시설수량표"/>
      <sheetName val="식재수량표"/>
      <sheetName val="자재단가"/>
      <sheetName val="을"/>
      <sheetName val="2공구산출내역"/>
      <sheetName val="터파기및재료"/>
      <sheetName val="강교(Sub)"/>
      <sheetName val="부대내역"/>
      <sheetName val="2000,9월 일위"/>
      <sheetName val="MOTOR"/>
      <sheetName val="Sheet3"/>
      <sheetName val="건축-물가변동"/>
      <sheetName val="5호광장(낙찰)"/>
      <sheetName val="5호광장"/>
      <sheetName val="5호광장 (만점)"/>
      <sheetName val="인천국제 (만점) (2)"/>
      <sheetName val="선거교가설공사"/>
      <sheetName val="선거교가설공사(만점)"/>
      <sheetName val="낙동강하구둑"/>
      <sheetName val="낙동강하구둑(만점)"/>
      <sheetName val="공원로-우남로"/>
      <sheetName val="공원로-우남로(만점)"/>
      <sheetName val="보림사우회도로"/>
      <sheetName val="보림사우회도로(만점)"/>
      <sheetName val="표지"/>
      <sheetName val="목차"/>
      <sheetName val="1. 공사개요"/>
      <sheetName val="2. 현장기구조직표"/>
      <sheetName val="3. 공사진행[터,토,구]"/>
      <sheetName val="4. 투자대비"/>
      <sheetName val="5. 실행대비"/>
      <sheetName val="6. 금월분 투자대비"/>
      <sheetName val="2002년도 사업계획서"/>
      <sheetName val="결재란"/>
      <sheetName val="수량산출"/>
      <sheetName val="1,2공구원가계산서"/>
      <sheetName val="1공구산출내역서"/>
      <sheetName val="실행내역"/>
      <sheetName val="정부노임단가"/>
      <sheetName val="공사개요"/>
      <sheetName val="현장관리비"/>
      <sheetName val="말뚝지지력산정"/>
      <sheetName val="JUCKEYK"/>
      <sheetName val="기둥(원형)"/>
      <sheetName val="중기일위대가"/>
      <sheetName val="실행간접비용"/>
      <sheetName val="예정(3)"/>
      <sheetName val="동원(3)"/>
      <sheetName val="원가계산서 "/>
      <sheetName val="샘플표지"/>
      <sheetName val="IT-BAT"/>
      <sheetName val="설명"/>
      <sheetName val="°©Áö"/>
      <sheetName val="°ø»ç¿ø°¡°è»ê¼­"/>
      <sheetName val="ÃÑ³»¿ª¼­"/>
      <sheetName val="³»¿ª¼­"/>
      <sheetName val="ÀÏÀ§´ë°¡"/>
      <sheetName val="°ü±Þ³»¿ª¼­"/>
      <sheetName val="ÀÌÀüºñ³»¿ª¼­"/>
      <sheetName val="¹°·®"/>
      <sheetName val="¹è¼±¼³°è"/>
      <sheetName val="ºÎÇÏ°è»ê"/>
      <sheetName val="±âÃÊ»êÃâ¼­"/>
      <sheetName val="Àåºñ´Ü°¡»êÃâ"/>
      <sheetName val="토사(PE)"/>
      <sheetName val="건축내역서"/>
      <sheetName val="설비내역서"/>
      <sheetName val="전기내역서"/>
      <sheetName val="집계표"/>
      <sheetName val="표지 (2)"/>
      <sheetName val="외주"/>
      <sheetName val="일위대가표"/>
      <sheetName val="일위목록"/>
      <sheetName val="9GNG운반"/>
      <sheetName val="견적대비표"/>
      <sheetName val="Sheet2"/>
      <sheetName val="견적율"/>
      <sheetName val="안정검토(온1)"/>
      <sheetName val="중간부"/>
      <sheetName val="설계내역서"/>
      <sheetName val="배수내역"/>
      <sheetName val="현황CODE"/>
      <sheetName val="손익현황"/>
      <sheetName val="주형"/>
      <sheetName val="자탐"/>
      <sheetName val="AS복구"/>
      <sheetName val="중기터파기"/>
      <sheetName val="변수값"/>
      <sheetName val="중기상차"/>
      <sheetName val="노임(1차)"/>
      <sheetName val="공내역"/>
      <sheetName val="Sheet1 (2)"/>
      <sheetName val="6호기"/>
      <sheetName val="평교-내역"/>
      <sheetName val="소야공정계획표"/>
      <sheetName val="2.대외공문"/>
      <sheetName val="일위대가(가설)"/>
      <sheetName val="터널조도"/>
      <sheetName val="견적단가"/>
      <sheetName val="공구원가계산"/>
      <sheetName val="단가"/>
      <sheetName val="DT"/>
      <sheetName val="롤러"/>
      <sheetName val="BH"/>
      <sheetName val="펌프차타설"/>
      <sheetName val="매립"/>
      <sheetName val="집수정(600-700)"/>
      <sheetName val="기흥하도용"/>
      <sheetName val="요율"/>
      <sheetName val="Sheet13"/>
      <sheetName val="Sheet14"/>
      <sheetName val="전기자료"/>
      <sheetName val="산업개발안내서"/>
      <sheetName val="타공종이기"/>
      <sheetName val="단가산출"/>
      <sheetName val="POL6차-PIPING"/>
      <sheetName val="2000.11¿ù¼³°è³»¿ª"/>
      <sheetName val="ÁØ°Ë ³»¿ª¼­"/>
      <sheetName val="BQ"/>
      <sheetName val="단가비교표"/>
      <sheetName val="신표지1"/>
      <sheetName val="JUCK"/>
      <sheetName val="설계조건"/>
      <sheetName val="woo(mac)"/>
      <sheetName val="내역"/>
      <sheetName val="48수량"/>
      <sheetName val="49일위"/>
      <sheetName val="22일위"/>
      <sheetName val="유림골조"/>
      <sheetName val="TRE TABLE"/>
      <sheetName val="C1ㅇ"/>
      <sheetName val="tong du toan"/>
      <sheetName val="1SPAN"/>
      <sheetName val="산근"/>
      <sheetName val="일위대가목차"/>
      <sheetName val="N賃率-職"/>
      <sheetName val="코드"/>
      <sheetName val="부안일위"/>
      <sheetName val="ITEM"/>
      <sheetName val="링크해지용"/>
      <sheetName val="기본단가표"/>
      <sheetName val="일위집계표"/>
      <sheetName val="입력"/>
      <sheetName val="노임이"/>
      <sheetName val="STBOX"/>
      <sheetName val="기준액"/>
      <sheetName val="단가일람"/>
      <sheetName val="조경일람"/>
      <sheetName val="2000년1차"/>
      <sheetName val="참조-(1)"/>
      <sheetName val="간접비계산"/>
      <sheetName val="토공,철콘"/>
      <sheetName val="비목군분류일위"/>
      <sheetName val="금광1터널"/>
      <sheetName val="1안"/>
      <sheetName val="주소록"/>
      <sheetName val="원가계산"/>
      <sheetName val="일반토공견적"/>
      <sheetName val="동해title"/>
      <sheetName val="산출내역서"/>
      <sheetName val="TEL"/>
      <sheetName val="CTEMCOST"/>
      <sheetName val="인건비"/>
      <sheetName val="지급자재"/>
      <sheetName val="날개벽수량표"/>
      <sheetName val="2003상반기노임기준"/>
      <sheetName val="현장관리비 산출내역"/>
      <sheetName val="투찰"/>
      <sheetName val="Y-WORK"/>
      <sheetName val="단가조사-2"/>
      <sheetName val="교각1"/>
      <sheetName val="토공집계표"/>
      <sheetName val="SG"/>
      <sheetName val="자동제어"/>
      <sheetName val="2000_11월설계내역"/>
      <sheetName val="준검_내역서"/>
      <sheetName val="1_수,변전설비_(1차작업)"/>
      <sheetName val="2_옥외전력(침매함-수정-1차작업)"/>
      <sheetName val="3_옥외전력(사장교-수정-1차작업)"/>
      <sheetName val="4_인입선교체공사"/>
      <sheetName val="1__가로등_설치공사(2공구)"/>
      <sheetName val="내역서_(2)"/>
      <sheetName val="2000,9월_일위"/>
      <sheetName val="산출내역서집계표"/>
      <sheetName val="약품설비"/>
      <sheetName val="실행예산"/>
      <sheetName val="인사자료총집계"/>
      <sheetName val="접지수량"/>
      <sheetName val="D&amp;P특기사항"/>
      <sheetName val="과세표준율-2"/>
      <sheetName val="면적분양가"/>
      <sheetName val="분양면적(1123)"/>
      <sheetName val="출력소스"/>
      <sheetName val="가로등"/>
      <sheetName val="계좌번호"/>
      <sheetName val="공사현황 "/>
      <sheetName val="투입현황"/>
      <sheetName val="중,재,유청구"/>
      <sheetName val="직영"/>
      <sheetName val="투입현황 (LG)"/>
      <sheetName val="중기가동"/>
      <sheetName val="외주기성(이재남)"/>
      <sheetName val="사토운반"/>
      <sheetName val="외주모작투입"/>
      <sheetName val="외주공제현황"/>
      <sheetName val="용역 (2)"/>
      <sheetName val="목공"/>
      <sheetName val="철근"/>
      <sheetName val="이상헌"/>
      <sheetName val="경유사용내역  "/>
      <sheetName val="휘발유사용내역   (2)"/>
      <sheetName val="관로분포도"/>
      <sheetName val="품셈총괄표"/>
      <sheetName val="(14)전기품셈정산"/>
      <sheetName val="(12)전기경비"/>
      <sheetName val="b_balju_cho"/>
      <sheetName val="사급자재"/>
      <sheetName val="내역서01"/>
      <sheetName val="재료집계"/>
      <sheetName val="금액"/>
      <sheetName val="신우"/>
      <sheetName val="A"/>
      <sheetName val="조경"/>
      <sheetName val="에너지동"/>
      <sheetName val="간접"/>
      <sheetName val="ABUT수량-A1"/>
      <sheetName val="TDI ISBL"/>
      <sheetName val="M_F"/>
      <sheetName val="Graph (LGEN)"/>
      <sheetName val="out_prog"/>
      <sheetName val="선적schedule (2)"/>
      <sheetName val="산#3-1"/>
      <sheetName val="산#3-2"/>
      <sheetName val="산#3-2-2"/>
      <sheetName val="RFP002"/>
      <sheetName val="TIE-INS"/>
      <sheetName val="간접비"/>
      <sheetName val="문학간접"/>
      <sheetName val="조도계산서1"/>
      <sheetName val="기초자료"/>
      <sheetName val="말고개터널조명전압강하"/>
      <sheetName val="3.골재원검토의견서 갑지"/>
      <sheetName val="Total"/>
      <sheetName val="공문"/>
      <sheetName val="P-산#1-1(WOWA1)"/>
      <sheetName val="Customer Databas"/>
      <sheetName val="방지책개소별명세"/>
      <sheetName val="예비품"/>
      <sheetName val="빌딩 안내"/>
      <sheetName val="단가산출서(기계)"/>
      <sheetName val="간선계산"/>
      <sheetName val="Macro(차단기)"/>
      <sheetName val="총괄"/>
      <sheetName val="경상비"/>
      <sheetName val="H-PILE수량집계"/>
      <sheetName val="인부신상자료"/>
      <sheetName val="노무비"/>
      <sheetName val="입찰안"/>
      <sheetName val="입고"/>
      <sheetName val="결재갑지"/>
      <sheetName val="도급예정1199"/>
      <sheetName val="외주대비"/>
      <sheetName val="수정실행"/>
      <sheetName val="단가산출근거"/>
      <sheetName val="현장인원투입"/>
      <sheetName val="장비투입계획"/>
      <sheetName val="현황사진"/>
      <sheetName val="옹벽"/>
      <sheetName val="외주대비-구조물"/>
      <sheetName val="외주대비 -석축"/>
      <sheetName val="외주대비-구조물 (2)"/>
      <sheetName val="견적표지 (3)"/>
      <sheetName val="정태현"/>
      <sheetName val="단가표"/>
      <sheetName val="DATE"/>
      <sheetName val="변경도급"/>
      <sheetName val="하부철근수량"/>
      <sheetName val="제출내역 (2)"/>
      <sheetName val="설계"/>
      <sheetName val="일위대가(건축)"/>
      <sheetName val="일용직"/>
      <sheetName val="학생내역"/>
      <sheetName val="21301동"/>
      <sheetName val="건축공정"/>
      <sheetName val="방진공정"/>
      <sheetName val="조경공정"/>
      <sheetName val="수량산출(음암)"/>
      <sheetName val="돌담교 상부수량"/>
      <sheetName val="Ekog10"/>
      <sheetName val="AHU집계"/>
      <sheetName val="공조기휀"/>
      <sheetName val="공조기"/>
      <sheetName val="106C0300"/>
      <sheetName val="공사비"/>
      <sheetName val="공사비집계"/>
      <sheetName val="Front"/>
      <sheetName val="wall"/>
      <sheetName val="원형1호맨홀토공수량"/>
      <sheetName val="계수시트"/>
      <sheetName val="설계명세서"/>
      <sheetName val="기초자료입력"/>
      <sheetName val="전기"/>
      <sheetName val="설계서(7)"/>
      <sheetName val="관급"/>
      <sheetName val="CC16-내역서"/>
      <sheetName val="Baby일위대가"/>
      <sheetName val="날개벽(TYPE1)"/>
      <sheetName val="본체"/>
      <sheetName val="날개벽"/>
      <sheetName val="암거단위"/>
      <sheetName val="MAT_N048"/>
      <sheetName val="보건노"/>
      <sheetName val="철거산출근거"/>
      <sheetName val="danga"/>
      <sheetName val="ilch"/>
      <sheetName val="건축내역"/>
      <sheetName val="김남권내역9"/>
      <sheetName val="을지"/>
      <sheetName val="전기혼잡제경비(45)"/>
      <sheetName val="실행(표지,갑,을)"/>
      <sheetName val="전선 및 전선관"/>
      <sheetName val="건축일위"/>
      <sheetName val="그라우팅일위"/>
      <sheetName val="Proposal"/>
      <sheetName val="BID"/>
      <sheetName val="일위대가(1)"/>
      <sheetName val="Module1"/>
      <sheetName val="대림경상68억"/>
      <sheetName val="Macro2"/>
      <sheetName val="Macro1"/>
      <sheetName val="COPING"/>
      <sheetName val="차액보증"/>
      <sheetName val="재료비"/>
      <sheetName val="식재인부"/>
      <sheetName val="DAN"/>
      <sheetName val="백호우계수"/>
      <sheetName val="초기화면"/>
      <sheetName val="관급자재"/>
      <sheetName val="교량전기"/>
      <sheetName val="단"/>
      <sheetName val="C3"/>
      <sheetName val="2000전체분"/>
      <sheetName val="당초"/>
      <sheetName val="1.수인터널"/>
      <sheetName val="공통가설"/>
      <sheetName val="예산명세서"/>
      <sheetName val="자료입력"/>
      <sheetName val="통신단가조사"/>
      <sheetName val="98수문일위"/>
      <sheetName val="설계내역"/>
      <sheetName val="(A)내역서"/>
      <sheetName val="수량산출(수평맹암거)"/>
      <sheetName val="CM 1"/>
      <sheetName val="정보매체A동"/>
      <sheetName val="982월원안"/>
      <sheetName val="nys"/>
      <sheetName val="평가내역"/>
      <sheetName val="직노"/>
      <sheetName val="001"/>
      <sheetName val="세부내역"/>
      <sheetName val="예산변경사항"/>
      <sheetName val="갑지1"/>
      <sheetName val="약품공급2"/>
      <sheetName val="49수량"/>
      <sheetName val="설계예산서"/>
      <sheetName val="I一般比"/>
      <sheetName val="실행"/>
      <sheetName val="변압기 및 발전기 용량"/>
      <sheetName val="FORM-0"/>
      <sheetName val="SHL"/>
      <sheetName val="내역표지"/>
      <sheetName val="설계기준"/>
      <sheetName val="내역1"/>
      <sheetName val="청주(철골발주의뢰서)"/>
      <sheetName val="48일위"/>
      <sheetName val="내역서 제출"/>
      <sheetName val="한강운반비"/>
      <sheetName val="의왕내역"/>
      <sheetName val="7단가"/>
      <sheetName val="BEND LOSS"/>
      <sheetName val="기계경비일람"/>
      <sheetName val="BEND_LOSS"/>
      <sheetName val="설직재-1"/>
      <sheetName val="단가(1)"/>
      <sheetName val="EJ"/>
      <sheetName val="기자재대비표"/>
      <sheetName val="연습"/>
      <sheetName val="BOQ-Summary_Form A1"/>
      <sheetName val="BOQ-Summary_Form A2"/>
      <sheetName val="BOQ-Summary_Form A3"/>
      <sheetName val="Attachment_A"/>
      <sheetName val="elect QC"/>
      <sheetName val="Quezon"/>
      <sheetName val="bulcan"/>
      <sheetName val="Bulacan"/>
      <sheetName val="자단"/>
      <sheetName val="유치원내역"/>
      <sheetName val="건              축"/>
      <sheetName val="별표 "/>
      <sheetName val="중기사용료"/>
      <sheetName val="단가대비표"/>
      <sheetName val="실행내역 "/>
      <sheetName val="guard(mac)"/>
      <sheetName val="MYUN(MAC)"/>
      <sheetName val="tggwan(mac)"/>
      <sheetName val="suk(mac)"/>
      <sheetName val="1월"/>
      <sheetName val="3.바닥판설계"/>
      <sheetName val="경비"/>
      <sheetName val="구체"/>
      <sheetName val="좌측날개벽"/>
      <sheetName val="우측날개벽"/>
      <sheetName val="직재"/>
      <sheetName val="재집"/>
      <sheetName val="MACRO(MCC)"/>
      <sheetName val="내역서1"/>
      <sheetName val="갑지(추정)"/>
      <sheetName val="시중노임(공사)"/>
      <sheetName val="단위가격"/>
      <sheetName val="일반수량총괄"/>
      <sheetName val="자료"/>
      <sheetName val="간선"/>
      <sheetName val="전압"/>
      <sheetName val="조도"/>
      <sheetName val="동력"/>
      <sheetName val="2006기계경비산출표"/>
      <sheetName val="3BL공동구 수량"/>
      <sheetName val="덕소내역"/>
      <sheetName val="S.중기사용료"/>
      <sheetName val="입력란"/>
      <sheetName val="97노임단가"/>
      <sheetName val="금액내역서"/>
      <sheetName val="대치판정"/>
      <sheetName val="원가집계"/>
      <sheetName val="대리점주소록(0208)"/>
      <sheetName val="기술자료 (연수)"/>
      <sheetName val="설비"/>
      <sheetName val="증감대비"/>
      <sheetName val="정화조방수미장"/>
      <sheetName val="hvac(제어동)"/>
      <sheetName val="담장산출"/>
      <sheetName val="신내택지내역서"/>
      <sheetName val="가감수량"/>
      <sheetName val="맨홀수량산출"/>
      <sheetName val="몰탈재료산출"/>
      <sheetName val="G.R300경비"/>
      <sheetName val="WORK"/>
      <sheetName val="단가표 "/>
      <sheetName val="2_대외공문"/>
      <sheetName val="총_원가계산"/>
      <sheetName val="PL"/>
      <sheetName val="TEMP1"/>
      <sheetName val="TEMP2"/>
      <sheetName val="내역서을지"/>
      <sheetName val="토공(1)"/>
      <sheetName val="일반공사"/>
      <sheetName val="정공공사"/>
      <sheetName val="주안3차A-A"/>
      <sheetName val="단면가정"/>
      <sheetName val="원가"/>
      <sheetName val="산출2-기기동력"/>
      <sheetName val="골조시행"/>
      <sheetName val="인원계획"/>
      <sheetName val="STORAGE"/>
      <sheetName val="관기성공.내"/>
      <sheetName val="우수"/>
      <sheetName val="도급"/>
      <sheetName val="숫자"/>
      <sheetName val="착공계"/>
      <sheetName val="현장대리인계"/>
      <sheetName val="위임장"/>
      <sheetName val="안전관리지정계"/>
      <sheetName val="기술요원계"/>
      <sheetName val="예정공정표"/>
      <sheetName val="안전관리계획서"/>
      <sheetName val="안전관리계획안"/>
      <sheetName val="안전관리 각서"/>
      <sheetName val="안전교육계획"/>
      <sheetName val="재직증명서"/>
      <sheetName val="경력증명서"/>
      <sheetName val="99노임기준"/>
      <sheetName val="단위단가"/>
      <sheetName val="기계경비(시간당)"/>
      <sheetName val="상 부"/>
      <sheetName val="일위대가(목록)"/>
      <sheetName val="건축집계"/>
      <sheetName val="가설건물"/>
      <sheetName val="1차증가원가계산"/>
      <sheetName val="가공비"/>
      <sheetName val="각형맨홀"/>
      <sheetName val="설계서(본관)"/>
      <sheetName val="견적의뢰서"/>
      <sheetName val="입찰"/>
      <sheetName val="현경"/>
      <sheetName val="기타(2)"/>
      <sheetName val="감액총괄표"/>
      <sheetName val="설비공사"/>
      <sheetName val="단가산출서"/>
      <sheetName val="일위대가목록"/>
      <sheetName val="견"/>
      <sheetName val="6PILE  (돌출)"/>
      <sheetName val="TC표지"/>
      <sheetName val="주요량(96)"/>
      <sheetName val="잡철물"/>
      <sheetName val="준공정산"/>
      <sheetName val="골재집계"/>
      <sheetName val="200"/>
      <sheetName val="U-TYPE(1)"/>
      <sheetName val="접속도로"/>
      <sheetName val="손익분석"/>
      <sheetName val="b_balju"/>
      <sheetName val="주경기-오배수"/>
      <sheetName val="ÀÏÀ§,ÇÑÀü"/>
      <sheetName val="¿ø°¡°è»ê¼­"/>
      <sheetName val="´Ü°¡Á¶»ç¼­"/>
      <sheetName val="1. °¡·Îµî ¼³Ä¡°ø»ç(2°ø±¸)"/>
      <sheetName val="³»¿ª¼­ (2)"/>
      <sheetName val="Ã¶°Å»êÃâ±Ù°Å"/>
      <sheetName val="Àü±â"/>
      <sheetName val="견적조건"/>
      <sheetName val="Sheet4"/>
      <sheetName val="접속도로1"/>
      <sheetName val="상수도토공집계표"/>
      <sheetName val="버스운행안내"/>
      <sheetName val="예방접종계획"/>
      <sheetName val="근태계획서"/>
      <sheetName val="2000_11월설계내역1"/>
      <sheetName val="준검_내역서1"/>
      <sheetName val="1_수,변전설비_(1차작업)1"/>
      <sheetName val="2_옥외전력(침매함-수정-1차작업)1"/>
      <sheetName val="3_옥외전력(사장교-수정-1차작업)1"/>
      <sheetName val="4_인입선교체공사1"/>
      <sheetName val="1__가로등_설치공사(2공구)1"/>
      <sheetName val="내역서_(2)1"/>
      <sheetName val="2000,9월_일위1"/>
      <sheetName val="5호광장_(만점)"/>
      <sheetName val="인천국제_(만점)_(2)"/>
      <sheetName val="1__공사개요"/>
      <sheetName val="2__현장기구조직표"/>
      <sheetName val="3__공사진행[터,토,구]"/>
      <sheetName val="4__투자대비"/>
      <sheetName val="5__실행대비"/>
      <sheetName val="6__금월분_투자대비"/>
      <sheetName val="2002년도_사업계획서"/>
      <sheetName val="총_원가계산1"/>
      <sheetName val="표지_(2)"/>
      <sheetName val="2_대외공문1"/>
      <sheetName val="원가계산서_"/>
      <sheetName val="2000_11¿ù¼³°è³»¿ª"/>
      <sheetName val="ÁØ°Ë_³»¿ª¼­"/>
      <sheetName val="단가조사"/>
      <sheetName val="loading"/>
      <sheetName val="3.공통공사대비"/>
      <sheetName val="단가 및 재료비"/>
      <sheetName val="웅진교-S2"/>
      <sheetName val="LOPCALC"/>
      <sheetName val="101502"/>
      <sheetName val="5정거장"/>
      <sheetName val="1-3길내기"/>
      <sheetName val="1,2,3,4,5단위수량"/>
      <sheetName val="부대공Ⅱ"/>
      <sheetName val="DB"/>
      <sheetName val="Upgrades pricing"/>
      <sheetName val="조건"/>
      <sheetName val="PART_DISCOUNT"/>
      <sheetName val="VXXXXXX"/>
      <sheetName val="실내기 사양 (부경대)"/>
      <sheetName val="G-IL"/>
      <sheetName val="BU"/>
      <sheetName val="IL"/>
      <sheetName val="EQ-R1"/>
      <sheetName val="부속동"/>
      <sheetName val="토목변경"/>
      <sheetName val="산출(전주P7)"/>
      <sheetName val="Sheet5"/>
      <sheetName val="영업.일1"/>
      <sheetName val="우각부보강"/>
      <sheetName val="MAT"/>
      <sheetName val="현장지지물물량"/>
      <sheetName val="3차설계"/>
      <sheetName val="PW3"/>
      <sheetName val="PW4"/>
      <sheetName val="SC1"/>
      <sheetName val="PM"/>
      <sheetName val="TR"/>
      <sheetName val="품셈집계표"/>
      <sheetName val="자재조사표(참고용)"/>
      <sheetName val="일반부표집계표"/>
      <sheetName val="부하계산서"/>
      <sheetName val="1"/>
      <sheetName val="철콘견적"/>
      <sheetName val="과천MAIN"/>
      <sheetName val="Piping(Methanol)"/>
      <sheetName val="기기리스트"/>
      <sheetName val="22수량"/>
      <sheetName val="위치조서"/>
      <sheetName val="J형측구단위수량"/>
      <sheetName val="969910( R)"/>
      <sheetName val="B부대공"/>
      <sheetName val="횡 연장"/>
      <sheetName val="내역갑지"/>
      <sheetName val="조명시설"/>
      <sheetName val="실행분석표"/>
      <sheetName val="01"/>
      <sheetName val="소요자재"/>
      <sheetName val="노무산출서"/>
      <sheetName val="2-1. 경관조명 내역총괄표"/>
      <sheetName val="건강보험료"/>
      <sheetName val="고용보험료"/>
      <sheetName val="시중노임"/>
      <sheetName val="품목별 지수"/>
      <sheetName val="연금보험료"/>
      <sheetName val="퇴직공제부금비"/>
      <sheetName val="3_바닥판설계"/>
      <sheetName val="2-1__경관조명_내역총괄표"/>
      <sheetName val="품목별_지수"/>
      <sheetName val="T6-6(2)"/>
      <sheetName val="Macro(전선)"/>
      <sheetName val="발전기"/>
      <sheetName val="GEN"/>
      <sheetName val="Sheet9"/>
      <sheetName val="원가계산서-총괄"/>
      <sheetName val="FAX표지 (2)"/>
      <sheetName val="공종별집계표"/>
      <sheetName val="97년 추정"/>
      <sheetName val="원가서"/>
      <sheetName val="신규 수주분(사용자 정의)"/>
      <sheetName val="연결임시"/>
      <sheetName val="금리계산"/>
      <sheetName val="여과지동"/>
      <sheetName val="XXXXXX"/>
      <sheetName val="감가상각"/>
      <sheetName val="현장별"/>
      <sheetName val="추가예산"/>
      <sheetName val="시화점실행"/>
      <sheetName val="적격심사표"/>
      <sheetName val="원형맨홀수량"/>
      <sheetName val="자재일위(경)"/>
      <sheetName val="제잡비"/>
      <sheetName val="INPUT(덕도방향-시점)"/>
      <sheetName val="전력"/>
      <sheetName val="원도급"/>
      <sheetName val="하도급"/>
      <sheetName val="조건표"/>
      <sheetName val="유입량"/>
      <sheetName val="을 2"/>
      <sheetName val="을 1"/>
      <sheetName val="9811"/>
      <sheetName val="부표총괄"/>
      <sheetName val="1.취수장"/>
      <sheetName val="수량산출(계측)"/>
      <sheetName val="근로자자료입력"/>
      <sheetName val="3CHBDC"/>
      <sheetName val="개산공사비"/>
      <sheetName val="4.2유효폭의 계산"/>
      <sheetName val="시점교대"/>
      <sheetName val="산수배수"/>
      <sheetName val="폐공처리 산출근거"/>
      <sheetName val="STEEL BOX 단면설계(SEC.8)"/>
      <sheetName val="사업계획1안"/>
      <sheetName val="포장공"/>
      <sheetName val="토공유동표(전체.당초)"/>
      <sheetName val="I.설계조건"/>
      <sheetName val="합계"/>
      <sheetName val="2"/>
      <sheetName val="TYPE-A"/>
      <sheetName val="이월"/>
      <sheetName val="중기조종사 단위단가"/>
      <sheetName val="수량명세서"/>
      <sheetName val="첨부1"/>
      <sheetName val="운반공"/>
      <sheetName val="DATE2001"/>
      <sheetName val="평가데이터"/>
      <sheetName val="무담보1"/>
      <sheetName val="주관사업"/>
      <sheetName val="DATA 입력란"/>
      <sheetName val="계약내역서"/>
      <sheetName val="중기명"/>
      <sheetName val="주민번호"/>
      <sheetName val="1유리"/>
      <sheetName val="투찰내역"/>
      <sheetName val="음료실행"/>
      <sheetName val="송라터널총괄"/>
      <sheetName val="일위"/>
      <sheetName val="일위(시설)"/>
      <sheetName val="분석투자 내역(광명)"/>
      <sheetName val="모래기초 (2)"/>
      <sheetName val="7월11일"/>
      <sheetName val="TEST1"/>
      <sheetName val="토목품셈"/>
      <sheetName val="기본DATA"/>
      <sheetName val="ETC"/>
      <sheetName val="총괄내역서"/>
      <sheetName val="직공비"/>
      <sheetName val="물가자료"/>
      <sheetName val="전차선로 물량표"/>
      <sheetName val="PROJECT BRIEF(EX.NEW)"/>
      <sheetName val="K-16 (실행)"/>
      <sheetName val="BSD (2)"/>
      <sheetName val="건축"/>
      <sheetName val="PL단가산정"/>
      <sheetName val="그림"/>
      <sheetName val="그림2"/>
      <sheetName val="환경기계공정표 (3)"/>
      <sheetName val="예산총괄"/>
      <sheetName val="공통단가"/>
      <sheetName val="운반비"/>
      <sheetName val="2000양배"/>
      <sheetName val="일위_한전"/>
      <sheetName val="건축명"/>
      <sheetName val="기계명"/>
      <sheetName val="전기명"/>
      <sheetName val="토목명"/>
      <sheetName val="발주설계서(당초)"/>
      <sheetName val="공사비 증감 내역서"/>
      <sheetName val="예산결제란"/>
      <sheetName val="9509"/>
      <sheetName val="기안"/>
      <sheetName val="공통(20-91)"/>
      <sheetName val="하수급견적대비"/>
      <sheetName val="경산"/>
      <sheetName val="일위_파일"/>
      <sheetName val="날개벽(시점좌측)"/>
      <sheetName val="코드표"/>
      <sheetName val="마산방향철근집계"/>
      <sheetName val="진주방향"/>
      <sheetName val="마산방향"/>
      <sheetName val="aa"/>
      <sheetName val="_REF"/>
      <sheetName val="공사내역서(을)실행"/>
      <sheetName val="COST"/>
      <sheetName val="적용토목"/>
      <sheetName val="JA8-4"/>
      <sheetName val="횡배수관집현황(2공구)"/>
      <sheetName val="광혁기성"/>
      <sheetName val="냉천부속동"/>
      <sheetName val="설 계"/>
      <sheetName val="CIVIL"/>
      <sheetName val="2-나.물가조사서"/>
      <sheetName val="LANGUAGE"/>
      <sheetName val="조도계산서 (도서)"/>
      <sheetName val="공사수행방안"/>
      <sheetName val="Project Brief"/>
      <sheetName val="DATA1"/>
      <sheetName val="설계예산서(2_소천우회토목)"/>
      <sheetName val="토공"/>
      <sheetName val="Sheet1 (3)"/>
      <sheetName val="수문일1"/>
      <sheetName val="품셈TABLE"/>
      <sheetName val="소방내역서"/>
      <sheetName val="Y_WORK"/>
      <sheetName val="공사비증감"/>
      <sheetName val="도수로집계"/>
    </sheetNames>
    <definedNames>
      <definedName name="Macro13"/>
      <definedName name="Macro6"/>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sheetData sheetId="98"/>
      <sheetData sheetId="99"/>
      <sheetData sheetId="100"/>
      <sheetData sheetId="101"/>
      <sheetData sheetId="102"/>
      <sheetData sheetId="103"/>
      <sheetData sheetId="104"/>
      <sheetData sheetId="105"/>
      <sheetData sheetId="106"/>
      <sheetData sheetId="107"/>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sheetData sheetId="208"/>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sheetData sheetId="344"/>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sheetData sheetId="420"/>
      <sheetData sheetId="421"/>
      <sheetData sheetId="422"/>
      <sheetData sheetId="423"/>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sheetData sheetId="445"/>
      <sheetData sheetId="446"/>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sheetData sheetId="571"/>
      <sheetData sheetId="572"/>
      <sheetData sheetId="573"/>
      <sheetData sheetId="574"/>
      <sheetData sheetId="575"/>
      <sheetData sheetId="576"/>
      <sheetData sheetId="577"/>
      <sheetData sheetId="578"/>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sheetData sheetId="589" refreshError="1"/>
      <sheetData sheetId="590"/>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sheetData sheetId="778" refreshError="1"/>
      <sheetData sheetId="779" refreshError="1"/>
      <sheetData sheetId="780"/>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부하(성남)"/>
      <sheetName val="표지"/>
      <sheetName val="변압기용량"/>
      <sheetName val="전압조건"/>
      <sheetName val="전압(성남)"/>
      <sheetName val="부하조건"/>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90.xml><?xml version="1.0" encoding="utf-8"?>
<externalLink xmlns="http://schemas.openxmlformats.org/spreadsheetml/2006/main">
  <externalBook xmlns:r="http://schemas.openxmlformats.org/officeDocument/2006/relationships" r:id="rId1">
    <sheetNames>
      <sheetName val="수목(가-마)"/>
      <sheetName val="수목(바-주목)"/>
      <sheetName val="수목(중국단풍-)"/>
      <sheetName val="식재인부"/>
      <sheetName val="지주목수"/>
      <sheetName val="데이타"/>
      <sheetName val="갑지"/>
      <sheetName val="목차"/>
      <sheetName val="1표지-공사시방서"/>
      <sheetName val="2표지-설계내역서"/>
      <sheetName val="원가계산서"/>
      <sheetName val="관급내역서"/>
      <sheetName val="내역서"/>
      <sheetName val="일위대가표"/>
      <sheetName val="aiming(일위대가표)"/>
      <sheetName val="산출서"/>
      <sheetName val="F단가비교표"/>
      <sheetName val="3표지-설계도면"/>
      <sheetName val="노임"/>
      <sheetName val="炷舅?XLS]데이타'!$E$124"/>
      <sheetName val="ls]노임"/>
      <sheetName val="____"/>
      <sheetName val="___"/>
      <sheetName val="설변공종별"/>
      <sheetName val="설변조정내역"/>
      <sheetName val="건기토원가"/>
      <sheetName val="집계표"/>
      <sheetName val="건축원가"/>
      <sheetName val="토목원가"/>
      <sheetName val="기계원가"/>
      <sheetName val="건축집계"/>
      <sheetName val="건축내역"/>
      <sheetName val="토목내역"/>
      <sheetName val="기계내역"/>
      <sheetName val="표지"/>
      <sheetName val="炷舅?XLS"/>
      <sheetName val="ls"/>
      <sheetName val="토공사"/>
      <sheetName val="소일위대가코드표"/>
      <sheetName val="원가계산"/>
      <sheetName val="품셈TABLE"/>
      <sheetName val="품셈집계표"/>
      <sheetName val="자재조사표(참고용)"/>
      <sheetName val="일반부표집계표"/>
      <sheetName val="간접"/>
      <sheetName val="6호기"/>
      <sheetName val="건축2"/>
      <sheetName val=""/>
      <sheetName val="참고"/>
      <sheetName val="공사개요"/>
      <sheetName val="시설물일위"/>
      <sheetName val="가설공사"/>
      <sheetName val="단가결정"/>
      <sheetName val="내역아"/>
      <sheetName val="울타리"/>
      <sheetName val="공종단가"/>
      <sheetName val="수목일위"/>
      <sheetName val="2000.11월설계내역"/>
      <sheetName val="수목표준대가"/>
      <sheetName val="Sheet1"/>
      <sheetName val="Customer Databas"/>
      <sheetName val="수목데이타"/>
      <sheetName val="AS포장복구 "/>
      <sheetName val="표지 (2)"/>
      <sheetName val="기타 정보통신공사"/>
      <sheetName val="장비별표(오거보링)(Ø400)(12M)"/>
      <sheetName val="단가대비표"/>
      <sheetName val="Total"/>
      <sheetName val="1차증가원가계산"/>
      <sheetName val="갑  지"/>
      <sheetName val="䈘목(중국단풍-)"/>
      <sheetName val="접속도로1"/>
      <sheetName val="평가데이터"/>
      <sheetName val="기초일위"/>
      <sheetName val="시설일위"/>
      <sheetName val="조명일위"/>
      <sheetName val="unit 4"/>
      <sheetName val="1"/>
      <sheetName val="2"/>
      <sheetName val="3"/>
      <sheetName val="4"/>
      <sheetName val="5"/>
      <sheetName val="화재 탐지 설비"/>
      <sheetName val="설명"/>
      <sheetName val="노임단가"/>
      <sheetName val="단가조사"/>
      <sheetName val="문학간접"/>
      <sheetName val="직재"/>
      <sheetName val="재집"/>
      <sheetName val="간선계산"/>
      <sheetName val="횡배수관재료-"/>
      <sheetName val="계산서(직선부)"/>
      <sheetName val="포장재료집계표"/>
      <sheetName val="콘크리트측구연장"/>
      <sheetName val="포장공"/>
      <sheetName val="-몰탈콘크리트"/>
      <sheetName val="-배수구조물공토공"/>
      <sheetName val="금액"/>
      <sheetName val="가설공사비"/>
      <sheetName val="도로구조공사비"/>
      <sheetName val="도로토공공사비"/>
      <sheetName val="여수토공사비"/>
      <sheetName val="골조시행"/>
      <sheetName val="수량산출서"/>
      <sheetName val="교사기준면적(초등)"/>
      <sheetName val="건축-물가변동"/>
      <sheetName val="현장관리비"/>
      <sheetName val="데리네이타현황"/>
      <sheetName val="전익자재"/>
      <sheetName val="원내역"/>
      <sheetName val="단가 및 재료비"/>
      <sheetName val="단가산출2"/>
      <sheetName val="내역"/>
      <sheetName val="자재단가조사표-수목"/>
      <sheetName val="일위대가(가설)"/>
      <sheetName val="일위대가"/>
      <sheetName val="준검 내역서"/>
      <sheetName val="횡배수관토공수량"/>
      <sheetName val="금융비용"/>
      <sheetName val="2000년1차"/>
      <sheetName val="2000전체분"/>
      <sheetName val="이름표지정"/>
      <sheetName val="9811"/>
      <sheetName val="49"/>
      <sheetName val="Sheet2"/>
      <sheetName val="철근총괄집계표"/>
      <sheetName val="#REF"/>
      <sheetName val="집수정(600-700)"/>
      <sheetName val="토사(PE)"/>
      <sheetName val="DATE"/>
      <sheetName val="Sheet3"/>
      <sheetName val="터파기및재료"/>
      <sheetName val="빗물받이(910-510-410)"/>
      <sheetName val="우수"/>
      <sheetName val="금액내역서"/>
      <sheetName val="총괄내역"/>
      <sheetName val="전주2本1"/>
      <sheetName val="Sheet1 (2)"/>
      <sheetName val="조명시설"/>
      <sheetName val="1.설계조건"/>
      <sheetName val="data"/>
      <sheetName val="직접경비"/>
      <sheetName val="직접인건비"/>
      <sheetName val="단가산출"/>
      <sheetName val="노무,재료"/>
      <sheetName val="개인"/>
      <sheetName val="견적시담(송포2공구)"/>
      <sheetName val="DANGA"/>
      <sheetName val="단가"/>
      <sheetName val="노임이"/>
      <sheetName val="공종목록표"/>
      <sheetName val="기본단가표"/>
      <sheetName val="토공산출(주차장)"/>
      <sheetName val="현장관리"/>
      <sheetName val="공통가설"/>
      <sheetName val="매입"/>
      <sheetName val="토공산출 (아파트)"/>
      <sheetName val="품셈"/>
      <sheetName val="총괄내역서"/>
      <sheetName val="공종별원가계산"/>
      <sheetName val="가감수량"/>
      <sheetName val="맨홀수량산출"/>
      <sheetName val="2공구산출내역"/>
      <sheetName val="EACT10"/>
      <sheetName val="남양내역"/>
      <sheetName val="Sheet4"/>
      <sheetName val="별표집계"/>
      <sheetName val="자재단가"/>
      <sheetName val="A"/>
      <sheetName val="기계경비적용기준"/>
      <sheetName val="전체"/>
      <sheetName val="입찰"/>
      <sheetName val="현경"/>
      <sheetName val="10공구일위"/>
      <sheetName val="파일의이용"/>
      <sheetName val="수목단가"/>
      <sheetName val="시설수량표"/>
      <sheetName val="식재수량표"/>
      <sheetName val="참조"/>
      <sheetName val="9509"/>
      <sheetName val="산출내역서집계표"/>
      <sheetName val="DC-O-4-S(설명서)"/>
      <sheetName val="INPUT"/>
      <sheetName val="철콘"/>
      <sheetName val="단가산출1"/>
      <sheetName val="시멘트"/>
      <sheetName val="간접비"/>
      <sheetName val="평가내역"/>
      <sheetName val="전기"/>
      <sheetName val="연습"/>
      <sheetName val="Mc1"/>
      <sheetName val="기초자료입력"/>
      <sheetName val="GAS"/>
      <sheetName val="비목군분류일위"/>
      <sheetName val="년도별시공"/>
      <sheetName val="식재일위"/>
      <sheetName val="123"/>
      <sheetName val="세부내역"/>
      <sheetName val="DT"/>
      <sheetName val="롤러"/>
      <sheetName val="펌프차타설"/>
      <sheetName val="배수내역"/>
      <sheetName val="전기혼잡제경비(45)"/>
      <sheetName val="공구원가계산"/>
      <sheetName val="내역(APT)"/>
      <sheetName val="골조대비내역"/>
      <sheetName val="현장"/>
      <sheetName val="일위대가-1"/>
      <sheetName val="개소별수량산출"/>
      <sheetName val="토목주소"/>
      <sheetName val="공사비예산서(토목분)"/>
      <sheetName val="총괄표1"/>
      <sheetName val="Ⅶ-2.현장경비산출"/>
      <sheetName val="DB@Acess"/>
      <sheetName val="Civil"/>
      <sheetName val="준공정산"/>
      <sheetName val="퇴직금(울산천상)"/>
      <sheetName val="일위"/>
      <sheetName val="물가자료"/>
      <sheetName val="BID"/>
      <sheetName val="수량산출"/>
      <sheetName val="말고개터널조명전압강하"/>
      <sheetName val="자재 집계표"/>
      <sheetName val="5 일위목록"/>
      <sheetName val="7 단가조사"/>
      <sheetName val="6 일위대가"/>
      <sheetName val="참조M"/>
      <sheetName val="ABUT수량-A1"/>
      <sheetName val="시설물기초"/>
      <sheetName val="정렬"/>
      <sheetName val="일위목록"/>
      <sheetName val="E.P.T수량산출서"/>
      <sheetName val="중기사용료산출근거"/>
      <sheetName val="공내역"/>
      <sheetName val="노임(1차)"/>
      <sheetName val="기계설비-물가변동"/>
      <sheetName val="조건"/>
      <sheetName val="전선 및 전선관"/>
      <sheetName val="금융"/>
      <sheetName val="예산명세서"/>
      <sheetName val="설계명세서"/>
      <sheetName val="자료입력"/>
      <sheetName val="실행간접비용"/>
      <sheetName val="合成単価作成表-BLDG"/>
      <sheetName val="카렌스센터계량기설치공사"/>
      <sheetName val="삭제금지단가"/>
      <sheetName val="설계서"/>
      <sheetName val="공사기본내용입력"/>
      <sheetName val="공통"/>
      <sheetName val="일위대가목차"/>
      <sheetName val="수안보-MBR1"/>
      <sheetName val="관공일위대가"/>
      <sheetName val="계수시트"/>
      <sheetName val="동해title"/>
      <sheetName val="공사별 가중치 산출근거(토목)"/>
      <sheetName val="가중치근거(조경)"/>
      <sheetName val="운동장 (2)"/>
      <sheetName val="기성청구"/>
      <sheetName val="부하계산서"/>
      <sheetName val="공사요율산출표"/>
      <sheetName val="에너지동"/>
      <sheetName val="총괄표"/>
      <sheetName val="설계내역일위"/>
      <sheetName val="일반부표"/>
      <sheetName val="견적"/>
      <sheetName val="부하계산"/>
      <sheetName val="설계예산서"/>
      <sheetName val="토공수량"/>
      <sheetName val="설계내"/>
      <sheetName val="SG"/>
      <sheetName val="기초자료"/>
      <sheetName val="1차 내역서"/>
      <sheetName val="견적율"/>
      <sheetName val="밸브설치"/>
      <sheetName val="설계내역서"/>
      <sheetName val="귀래 설계 공내역서"/>
      <sheetName val="대가표(품셈)"/>
      <sheetName val="입력자료"/>
      <sheetName val="BH"/>
      <sheetName val="부대공Ⅱ"/>
      <sheetName val="토공집계"/>
      <sheetName val="교육종류"/>
      <sheetName val="경산"/>
      <sheetName val="2.대외공문"/>
      <sheetName val="예가표"/>
      <sheetName val="식재"/>
      <sheetName val="시설물"/>
      <sheetName val="식재출력용"/>
      <sheetName val="유지관리"/>
      <sheetName val="가도공"/>
      <sheetName val="상 부"/>
      <sheetName val="현관"/>
      <sheetName val="인원"/>
      <sheetName val="중기일위대가"/>
      <sheetName val="단가표 (2)"/>
      <sheetName val="약품설비"/>
      <sheetName val="기기리스트"/>
      <sheetName val="설계내역"/>
      <sheetName val="1안"/>
      <sheetName val="공통비총괄표"/>
      <sheetName val="내역서2안"/>
      <sheetName val="충주"/>
      <sheetName val="예산갑지"/>
      <sheetName val="입찰안"/>
      <sheetName val="JUCKEYK"/>
      <sheetName val="단위단가"/>
      <sheetName val="사급자재"/>
      <sheetName val="부대공1(65-77,93-95)"/>
      <sheetName val="부대공2(78-"/>
      <sheetName val="배수및구조물공1"/>
      <sheetName val="구조물토공"/>
      <sheetName val="토공2(11~19)"/>
      <sheetName val="배수및구조물공2"/>
      <sheetName val="토공1(1~10,92)"/>
      <sheetName val="토공3(20~31)"/>
      <sheetName val="지주목시비량산출서"/>
      <sheetName val="자료"/>
      <sheetName val="간선"/>
      <sheetName val="전압"/>
      <sheetName val="조도"/>
      <sheetName val="동력"/>
      <sheetName val="D&amp;P특기사항"/>
      <sheetName val="내역서01"/>
      <sheetName val="공종집계"/>
      <sheetName val="코드"/>
      <sheetName val="날개벽(좌,우=60도-4개)"/>
      <sheetName val="정화조방수미장"/>
      <sheetName val="MOTOR"/>
      <sheetName val="조명율표"/>
      <sheetName val="기타_정보통신공사"/>
      <sheetName val="Customer_Databas"/>
      <sheetName val="AS포장복구_"/>
      <sheetName val="2000_11월설계내역"/>
      <sheetName val="표지_(2)"/>
      <sheetName val="갑__지"/>
      <sheetName val="unit_4"/>
      <sheetName val="화재_탐지_설비"/>
      <sheetName val="준검_내역서"/>
      <sheetName val="Sheet1_(2)"/>
      <sheetName val="단가_및_재료비"/>
      <sheetName val="1_설계조건"/>
      <sheetName val="Ⅶ-2_현장경비산출"/>
      <sheetName val="토공산출_(아파트)"/>
      <sheetName val="5_일위목록"/>
      <sheetName val="7_단가조사"/>
      <sheetName val="6_일위대가"/>
      <sheetName val="E_P_T수량산출서"/>
      <sheetName val="기타_정보통신공사1"/>
      <sheetName val="Customer_Databas1"/>
      <sheetName val="AS포장복구_1"/>
      <sheetName val="2000_11월설계내역1"/>
      <sheetName val="표지_(2)1"/>
      <sheetName val="갑__지1"/>
      <sheetName val="unit_41"/>
      <sheetName val="화재_탐지_설비1"/>
      <sheetName val="준검_내역서1"/>
      <sheetName val="Sheet1_(2)1"/>
      <sheetName val="단가_및_재료비1"/>
      <sheetName val="1_설계조건1"/>
      <sheetName val="Ⅶ-2_현장경비산출1"/>
      <sheetName val="토공산출_(아파트)1"/>
      <sheetName val="5_일위목록1"/>
      <sheetName val="7_단가조사1"/>
      <sheetName val="6_일위대가1"/>
      <sheetName val="E_P_T수량산출서1"/>
      <sheetName val="노무비"/>
      <sheetName val="투찰금액"/>
      <sheetName val="3.바닥판  "/>
      <sheetName val="제수"/>
      <sheetName val="공기"/>
      <sheetName val="주요항목별"/>
      <sheetName val="자단"/>
      <sheetName val="인공산출"/>
      <sheetName val="구조물공1(51~56)"/>
      <sheetName val="단가비교"/>
      <sheetName val="JUCK"/>
      <sheetName val="SCHE"/>
      <sheetName val="지수"/>
      <sheetName val="대치판정"/>
      <sheetName val="평교-내역"/>
      <sheetName val="인건비"/>
      <sheetName val="03하반기내역서"/>
      <sheetName val="04상반기"/>
      <sheetName val="약품공급2"/>
      <sheetName val="공작물조직표(용배수)"/>
      <sheetName val="산출근거"/>
      <sheetName val="11월"/>
      <sheetName val="시추주상도"/>
      <sheetName val="퍼스트"/>
      <sheetName val="소야공정계획표"/>
      <sheetName val="주관사업"/>
      <sheetName val="평형별수량표"/>
      <sheetName val="가설개략"/>
      <sheetName val="을지"/>
      <sheetName val="평당"/>
      <sheetName val="매입세"/>
      <sheetName val="창호"/>
      <sheetName val="PW3"/>
      <sheetName val="PW4"/>
      <sheetName val="SC1"/>
      <sheetName val="PE"/>
      <sheetName val="PM"/>
      <sheetName val="TR"/>
      <sheetName val="간지"/>
      <sheetName val="배수공"/>
      <sheetName val="동력부하계산"/>
      <sheetName val="무시"/>
      <sheetName val="공사발의서"/>
      <sheetName val="S0"/>
      <sheetName val="참조(2)"/>
      <sheetName val="일위집계표"/>
      <sheetName val="설계"/>
      <sheetName val="노무비단가"/>
      <sheetName val="EQT-ESTN"/>
      <sheetName val="수량계산서 집계표(가설 신설 및 철거-을지로3가 3호선)"/>
      <sheetName val="수량계산서 집계표(신설-을지로3가 3호선)"/>
      <sheetName val="수량계산서 집계표(철거-을지로3가 3호선)"/>
      <sheetName val="1호인버트수량"/>
      <sheetName val="석축설면"/>
      <sheetName val="법면단"/>
      <sheetName val="설계조건"/>
      <sheetName val="안정계산"/>
      <sheetName val="단면검토"/>
      <sheetName val="시공"/>
      <sheetName val="영업.일1"/>
      <sheetName val="총괄"/>
      <sheetName val="단목"/>
      <sheetName val="토목수량"/>
      <sheetName val="날개벽수량표"/>
      <sheetName val="bearing"/>
      <sheetName val="4-10"/>
      <sheetName val="단가표_(2)"/>
      <sheetName val="WORK"/>
      <sheetName val="잡비"/>
      <sheetName val="기초1"/>
      <sheetName val="수목데이타 "/>
      <sheetName val="Sheet6"/>
      <sheetName val="절감계산"/>
      <sheetName val="1차_내역서"/>
      <sheetName val="공정코드"/>
      <sheetName val="지급자재"/>
      <sheetName val=" 견적서"/>
      <sheetName val="건축내역서"/>
      <sheetName val="설비내역서"/>
      <sheetName val="전기내역서"/>
      <sheetName val="귀래_설계_공내역서"/>
      <sheetName val="자재_집계표"/>
      <sheetName val="전선_및_전선관"/>
      <sheetName val="GAS저장소"/>
      <sheetName val="라인마킹"/>
      <sheetName val="위험물저장소"/>
      <sheetName val="일반창고동"/>
      <sheetName val="와동25-3(변경)"/>
      <sheetName val="품셈표"/>
      <sheetName val="정부노임단가"/>
      <sheetName val="계산내역(설비)"/>
      <sheetName val="설계예시"/>
      <sheetName val="TB-내역서"/>
      <sheetName val="부안일위"/>
      <sheetName val="위치조서"/>
      <sheetName val="과세내역(세부)"/>
      <sheetName val="적용기준"/>
      <sheetName val="EQUIP-H"/>
      <sheetName val="성곽내역서"/>
      <sheetName val="전기공사"/>
      <sheetName val="가로등"/>
      <sheetName val="가격비"/>
      <sheetName val="炷舅_XLS_데이타'!$E$124"/>
      <sheetName val="ls_노임"/>
      <sheetName val="炷舅_XLS"/>
      <sheetName val="전계가"/>
      <sheetName val="배수판"/>
      <sheetName val="교대시점"/>
      <sheetName val="을"/>
      <sheetName val="TEL"/>
      <sheetName val="근거(기밀댐퍼)"/>
      <sheetName val="Sheet13"/>
      <sheetName val="발전기"/>
      <sheetName val="Sheet14"/>
      <sheetName val="천방교접속"/>
      <sheetName val="전등설비"/>
      <sheetName val="신표지1"/>
      <sheetName val="건축(을)"/>
      <sheetName val="대비표"/>
      <sheetName val="실행철강하도"/>
      <sheetName val="9GNG운반"/>
      <sheetName val="자판실행"/>
      <sheetName val="가설"/>
      <sheetName val="구조포설"/>
      <sheetName val="복구"/>
      <sheetName val="부대"/>
      <sheetName val="부호표"/>
      <sheetName val="토공"/>
      <sheetName val="3차준공"/>
      <sheetName val="MAIN"/>
      <sheetName val="FB25JN"/>
      <sheetName val="실행"/>
      <sheetName val="PAINT"/>
      <sheetName val="가스내역"/>
      <sheetName val="말뚝지지력산정"/>
      <sheetName val="대공종"/>
      <sheetName val="수량집계"/>
      <sheetName val="A-4"/>
      <sheetName val="설계기준"/>
      <sheetName val="2.2.10.샤시등"/>
      <sheetName val="내역1"/>
      <sheetName val="공사비산출내역"/>
      <sheetName val="재료단가"/>
      <sheetName val="전기일위대가"/>
      <sheetName val="사전공사"/>
      <sheetName val="진주방향"/>
      <sheetName val="참고자료"/>
      <sheetName val="01"/>
      <sheetName val="3.하중산정4.지지력"/>
      <sheetName val="6PILE  (돌출)"/>
      <sheetName val="기성내역"/>
      <sheetName val="수량집계표"/>
      <sheetName val="공종별수량집계"/>
      <sheetName val="토목"/>
      <sheetName val="설계가"/>
      <sheetName val="cable-data"/>
      <sheetName val="부하(성남)"/>
      <sheetName val="투입비"/>
      <sheetName val="철근량"/>
      <sheetName val="N賃率-職"/>
      <sheetName val="sub"/>
      <sheetName val="List"/>
      <sheetName val="10"/>
      <sheetName val="11"/>
      <sheetName val="6"/>
      <sheetName val="7"/>
      <sheetName val="8"/>
      <sheetName val="9"/>
      <sheetName val="개요"/>
      <sheetName val="수량"/>
      <sheetName val="발생토"/>
      <sheetName val="하수급견적대비"/>
      <sheetName val="G.R300경비"/>
      <sheetName val="일위대가목록"/>
      <sheetName val="GAEYO"/>
      <sheetName val="담장산출"/>
      <sheetName val="원가"/>
      <sheetName val="공사비집계표"/>
      <sheetName val="단면가정"/>
      <sheetName val="각종단가"/>
      <sheetName val="EJ"/>
      <sheetName val="제잡비"/>
      <sheetName val="토집"/>
      <sheetName val="邅☳"/>
      <sheetName val="토공집계표"/>
      <sheetName val="가스(내역)"/>
      <sheetName val="당초내역서"/>
      <sheetName val="Y-WORK"/>
      <sheetName val="자재"/>
      <sheetName val="1.가설"/>
      <sheetName val="4.목공사"/>
      <sheetName val="덕소내역"/>
      <sheetName val="부대내역"/>
      <sheetName val="제잡비집계"/>
      <sheetName val="가설건물"/>
      <sheetName val="70%"/>
      <sheetName val="ITEM"/>
      <sheetName val="터널조도"/>
      <sheetName val="기성내역서표지"/>
      <sheetName val="COVER"/>
      <sheetName val="영동(D)"/>
      <sheetName val="TRE TABLE"/>
      <sheetName val="투자효율분석"/>
      <sheetName val="오억미만"/>
      <sheetName val="현장관리비 "/>
      <sheetName val="기계실 D200"/>
      <sheetName val="관리,공감"/>
      <sheetName val="현장조사"/>
      <sheetName val="요약&amp;결과"/>
      <sheetName val="Ȁ_x0004_夁瓅"/>
      <sheetName val="기성2"/>
      <sheetName val="잡철물"/>
      <sheetName val="2호맨홀공제수량"/>
      <sheetName val="인부신상자료"/>
      <sheetName val="신우"/>
      <sheetName val="차수"/>
      <sheetName val="경상비"/>
      <sheetName val="1공구내역서(1)"/>
      <sheetName val="7단가"/>
      <sheetName val="원형1호맨홀토공수량"/>
      <sheetName val="인사자료총집계"/>
      <sheetName val="3.공통공사대비"/>
      <sheetName val="전차선로 물량표"/>
      <sheetName val="한강운반비"/>
      <sheetName val="공통(20-91)"/>
      <sheetName val="타견적(을)"/>
      <sheetName val="부시수량"/>
      <sheetName val="연돌일위집계"/>
      <sheetName val="토공실행"/>
      <sheetName val="이름정의"/>
      <sheetName val="초기화면"/>
      <sheetName val="간선토공재집"/>
      <sheetName val="지선토공재집"/>
      <sheetName val="우수공"/>
      <sheetName val="구조물철거타공정이월"/>
      <sheetName val="기준액"/>
      <sheetName val="직접공사비집계표_7"/>
      <sheetName val="공통가설_8"/>
      <sheetName val="기타시설"/>
      <sheetName val="아파트_9"/>
      <sheetName val="주민복지관"/>
      <sheetName val="지하주차장"/>
      <sheetName val="XL4Poppy"/>
      <sheetName val="수로단위수량"/>
      <sheetName val="자"/>
      <sheetName val="노"/>
      <sheetName val="견적서"/>
      <sheetName val="실행(표지,갑,을)"/>
      <sheetName val="목차 "/>
      <sheetName val="계획서"/>
      <sheetName val="연장"/>
      <sheetName val="위치도(점용허가용)"/>
      <sheetName val="신청서"/>
      <sheetName val="기계경비일람"/>
      <sheetName val="소요자재"/>
      <sheetName val="노무산출서"/>
      <sheetName val="횡배수관수량집계"/>
      <sheetName val="횡배수관기초"/>
      <sheetName val="기초공"/>
      <sheetName val="기둥(원형)"/>
      <sheetName val="ENTRY"/>
      <sheetName val="22인공"/>
      <sheetName val="계약내역서(을지)"/>
      <sheetName val="D16"/>
      <sheetName val="D25"/>
      <sheetName val="D22"/>
      <sheetName val="3.바닥판설계"/>
      <sheetName val="프랜트면허"/>
      <sheetName val="증감내역서"/>
      <sheetName val="Apt내역"/>
      <sheetName val="부대시설"/>
      <sheetName val="현장관리비 산출내역"/>
      <sheetName val="영창26"/>
      <sheetName val="결재판(삭제하지말아주세요)"/>
      <sheetName val="O＆P"/>
      <sheetName val="일위_파일"/>
      <sheetName val="3BL공동구 수량"/>
      <sheetName val="설계변경조서"/>
      <sheetName val="일위대가(건축)"/>
      <sheetName val="98지급계획"/>
      <sheetName val="-배수구조물⳵토공"/>
      <sheetName val="경비"/>
      <sheetName val="I一般比"/>
      <sheetName val="우배수"/>
      <sheetName val="원형맨홀수량"/>
      <sheetName val="날개벽(좌,우=45도,75도)"/>
      <sheetName val="대비표(토공1안)"/>
      <sheetName val="직원투입계획"/>
      <sheetName val="DATA1"/>
      <sheetName val="tggwan(mac)"/>
      <sheetName val="날개벽"/>
      <sheetName val="암거단위-1련"/>
      <sheetName val="내2"/>
      <sheetName val="36+45-113-18+19+20I"/>
      <sheetName val="부속동"/>
      <sheetName val="예정(3)"/>
      <sheetName val="Front"/>
      <sheetName val="wall"/>
      <sheetName val="설명서"/>
      <sheetName val="예정공정표"/>
      <sheetName val="표지1"/>
      <sheetName val="Sheet7(ㅅ)"/>
      <sheetName val="통합내역"/>
      <sheetName val="우각부보강"/>
      <sheetName val="JOIN(2span)"/>
      <sheetName val="바닥판"/>
      <sheetName val="주빔의 설계"/>
      <sheetName val="철근량산정및사용성검토"/>
      <sheetName val="입력DATA"/>
      <sheetName val="가격조사서"/>
      <sheetName val="인제내역"/>
      <sheetName val="교대"/>
      <sheetName val="결재갑지"/>
      <sheetName val="월별"/>
      <sheetName val="도급예산내역서봉투"/>
      <sheetName val="공사원가계산서"/>
      <sheetName val="설계산출표지"/>
      <sheetName val="도급예산내역서총괄표"/>
      <sheetName val="을부담운반비"/>
      <sheetName val="운반비산출"/>
      <sheetName val="가감수량(2호)"/>
      <sheetName val="맨홀수량산출(2호)"/>
      <sheetName val="철거산출근거"/>
      <sheetName val="환경기계공정표 (3)"/>
      <sheetName val="관내역"/>
    </sheetNames>
    <sheetDataSet>
      <sheetData sheetId="0"/>
      <sheetData sheetId="1"/>
      <sheetData sheetId="2"/>
      <sheetData sheetId="3" refreshError="1">
        <row r="5">
          <cell r="B5">
            <v>0.09</v>
          </cell>
        </row>
        <row r="18">
          <cell r="B18">
            <v>0.14000000000000001</v>
          </cell>
          <cell r="C18">
            <v>0.09</v>
          </cell>
        </row>
        <row r="19">
          <cell r="B19">
            <v>0.23</v>
          </cell>
          <cell r="C19">
            <v>0.14000000000000001</v>
          </cell>
        </row>
        <row r="20">
          <cell r="B20">
            <v>0.32</v>
          </cell>
          <cell r="C20">
            <v>0.19</v>
          </cell>
        </row>
        <row r="22">
          <cell r="B22">
            <v>0.5</v>
          </cell>
          <cell r="C22">
            <v>0.28999999999999998</v>
          </cell>
        </row>
        <row r="24">
          <cell r="B24">
            <v>0.68</v>
          </cell>
          <cell r="C24">
            <v>0.39</v>
          </cell>
        </row>
        <row r="48">
          <cell r="B48">
            <v>0.11</v>
          </cell>
          <cell r="C48">
            <v>7.0000000000000007E-2</v>
          </cell>
        </row>
        <row r="49">
          <cell r="B49">
            <v>0.17</v>
          </cell>
          <cell r="C49">
            <v>0.1</v>
          </cell>
        </row>
        <row r="50">
          <cell r="B50">
            <v>0.23</v>
          </cell>
          <cell r="C50">
            <v>0.14000000000000001</v>
          </cell>
        </row>
        <row r="51">
          <cell r="B51">
            <v>0.3</v>
          </cell>
          <cell r="C51">
            <v>0.18</v>
          </cell>
        </row>
        <row r="52">
          <cell r="B52">
            <v>0.37</v>
          </cell>
          <cell r="C52">
            <v>0.22</v>
          </cell>
        </row>
        <row r="54">
          <cell r="B54">
            <v>0.51</v>
          </cell>
          <cell r="C54">
            <v>0.3</v>
          </cell>
        </row>
        <row r="56">
          <cell r="B56">
            <v>0.65</v>
          </cell>
          <cell r="C56">
            <v>0.39</v>
          </cell>
        </row>
        <row r="59">
          <cell r="B59">
            <v>0.87</v>
          </cell>
          <cell r="C59">
            <v>0.52</v>
          </cell>
        </row>
      </sheetData>
      <sheetData sheetId="4"/>
      <sheetData sheetId="5" refreshError="1">
        <row r="2">
          <cell r="E2">
            <v>23200</v>
          </cell>
        </row>
        <row r="3">
          <cell r="E3">
            <v>44600</v>
          </cell>
        </row>
        <row r="4">
          <cell r="E4">
            <v>66500</v>
          </cell>
        </row>
        <row r="5">
          <cell r="E5">
            <v>123000</v>
          </cell>
        </row>
        <row r="6">
          <cell r="E6">
            <v>3600</v>
          </cell>
        </row>
        <row r="7">
          <cell r="E7">
            <v>6400</v>
          </cell>
        </row>
        <row r="8">
          <cell r="E8">
            <v>13000</v>
          </cell>
        </row>
        <row r="9">
          <cell r="E9">
            <v>22300</v>
          </cell>
        </row>
        <row r="10">
          <cell r="E10">
            <v>47700</v>
          </cell>
        </row>
        <row r="11">
          <cell r="E11">
            <v>203800</v>
          </cell>
        </row>
        <row r="12">
          <cell r="E12">
            <v>407710</v>
          </cell>
        </row>
        <row r="13">
          <cell r="E13">
            <v>815430</v>
          </cell>
        </row>
        <row r="14">
          <cell r="E14">
            <v>1630860</v>
          </cell>
        </row>
        <row r="15">
          <cell r="E15">
            <v>6100</v>
          </cell>
        </row>
        <row r="16">
          <cell r="E16">
            <v>9700</v>
          </cell>
        </row>
        <row r="17">
          <cell r="E17">
            <v>13500</v>
          </cell>
        </row>
        <row r="18">
          <cell r="E18">
            <v>20800</v>
          </cell>
        </row>
        <row r="19">
          <cell r="E19">
            <v>37500</v>
          </cell>
        </row>
        <row r="20">
          <cell r="E20">
            <v>18600</v>
          </cell>
        </row>
        <row r="21">
          <cell r="E21">
            <v>42000</v>
          </cell>
        </row>
        <row r="22">
          <cell r="E22">
            <v>41500</v>
          </cell>
        </row>
        <row r="23">
          <cell r="E23">
            <v>68250</v>
          </cell>
        </row>
        <row r="24">
          <cell r="E24">
            <v>76100</v>
          </cell>
        </row>
        <row r="25">
          <cell r="E25">
            <v>157500</v>
          </cell>
        </row>
        <row r="26">
          <cell r="E26">
            <v>127000</v>
          </cell>
        </row>
        <row r="27">
          <cell r="E27">
            <v>380</v>
          </cell>
        </row>
        <row r="28">
          <cell r="E28">
            <v>910</v>
          </cell>
        </row>
        <row r="29">
          <cell r="E29">
            <v>1400</v>
          </cell>
        </row>
        <row r="30">
          <cell r="E30">
            <v>3460</v>
          </cell>
        </row>
        <row r="31">
          <cell r="E31">
            <v>3100</v>
          </cell>
        </row>
        <row r="32">
          <cell r="E32">
            <v>5300</v>
          </cell>
        </row>
        <row r="33">
          <cell r="E33">
            <v>8500</v>
          </cell>
        </row>
        <row r="34">
          <cell r="E34">
            <v>23700</v>
          </cell>
        </row>
        <row r="35">
          <cell r="E35">
            <v>71170</v>
          </cell>
        </row>
        <row r="36">
          <cell r="E36">
            <v>4070</v>
          </cell>
        </row>
        <row r="37">
          <cell r="E37">
            <v>5100</v>
          </cell>
        </row>
        <row r="38">
          <cell r="E38">
            <v>10000</v>
          </cell>
        </row>
        <row r="39">
          <cell r="E39">
            <v>23500</v>
          </cell>
        </row>
        <row r="40">
          <cell r="E40">
            <v>45600</v>
          </cell>
        </row>
        <row r="42">
          <cell r="E42">
            <v>27000</v>
          </cell>
        </row>
        <row r="44">
          <cell r="E44">
            <v>2200</v>
          </cell>
        </row>
        <row r="45">
          <cell r="E45">
            <v>3200</v>
          </cell>
        </row>
        <row r="47">
          <cell r="E47">
            <v>22400</v>
          </cell>
        </row>
        <row r="48">
          <cell r="E48">
            <v>271810</v>
          </cell>
        </row>
        <row r="49">
          <cell r="E49">
            <v>327470</v>
          </cell>
        </row>
        <row r="50">
          <cell r="E50">
            <v>427240</v>
          </cell>
        </row>
        <row r="51">
          <cell r="E51">
            <v>1500</v>
          </cell>
        </row>
        <row r="52">
          <cell r="E52">
            <v>2200</v>
          </cell>
        </row>
        <row r="53">
          <cell r="E53">
            <v>5800</v>
          </cell>
        </row>
        <row r="54">
          <cell r="E54">
            <v>14000</v>
          </cell>
        </row>
        <row r="55">
          <cell r="E55">
            <v>20000</v>
          </cell>
        </row>
        <row r="56">
          <cell r="E56">
            <v>30100</v>
          </cell>
        </row>
        <row r="57">
          <cell r="E57">
            <v>45200</v>
          </cell>
        </row>
        <row r="58">
          <cell r="E58">
            <v>13500</v>
          </cell>
        </row>
        <row r="59">
          <cell r="E59">
            <v>25600</v>
          </cell>
        </row>
        <row r="60">
          <cell r="E60">
            <v>55600</v>
          </cell>
        </row>
        <row r="61">
          <cell r="E61">
            <v>13600</v>
          </cell>
        </row>
        <row r="62">
          <cell r="E62">
            <v>42500</v>
          </cell>
        </row>
        <row r="63">
          <cell r="E63">
            <v>50400</v>
          </cell>
        </row>
        <row r="64">
          <cell r="E64">
            <v>82000</v>
          </cell>
        </row>
        <row r="65">
          <cell r="E65">
            <v>18900</v>
          </cell>
        </row>
        <row r="66">
          <cell r="E66">
            <v>52600</v>
          </cell>
        </row>
        <row r="67">
          <cell r="E67">
            <v>98600</v>
          </cell>
        </row>
        <row r="68">
          <cell r="E68">
            <v>148200</v>
          </cell>
        </row>
        <row r="69">
          <cell r="E69">
            <v>48200</v>
          </cell>
        </row>
        <row r="70">
          <cell r="E70">
            <v>164700</v>
          </cell>
        </row>
        <row r="71">
          <cell r="E71">
            <v>294200</v>
          </cell>
        </row>
        <row r="72">
          <cell r="E72">
            <v>411900</v>
          </cell>
        </row>
        <row r="73">
          <cell r="E73">
            <v>258900</v>
          </cell>
        </row>
        <row r="74">
          <cell r="E74">
            <v>482500</v>
          </cell>
        </row>
        <row r="75">
          <cell r="E75">
            <v>765000</v>
          </cell>
        </row>
        <row r="76">
          <cell r="E76">
            <v>5800</v>
          </cell>
        </row>
        <row r="77">
          <cell r="E77">
            <v>12900</v>
          </cell>
        </row>
        <row r="78">
          <cell r="E78">
            <v>29400</v>
          </cell>
        </row>
        <row r="79">
          <cell r="E79">
            <v>52000</v>
          </cell>
        </row>
        <row r="80">
          <cell r="E80">
            <v>91700</v>
          </cell>
        </row>
        <row r="81">
          <cell r="E81">
            <v>12000</v>
          </cell>
        </row>
        <row r="82">
          <cell r="E82">
            <v>18600</v>
          </cell>
        </row>
        <row r="83">
          <cell r="E83">
            <v>33600</v>
          </cell>
        </row>
        <row r="84">
          <cell r="E84">
            <v>61800</v>
          </cell>
        </row>
        <row r="85">
          <cell r="E85">
            <v>244540</v>
          </cell>
        </row>
        <row r="86">
          <cell r="E86">
            <v>24800</v>
          </cell>
        </row>
        <row r="87">
          <cell r="E87">
            <v>36600</v>
          </cell>
        </row>
        <row r="88">
          <cell r="E88">
            <v>54300</v>
          </cell>
        </row>
        <row r="89">
          <cell r="E89">
            <v>85200</v>
          </cell>
        </row>
        <row r="90">
          <cell r="E90">
            <v>220600</v>
          </cell>
        </row>
        <row r="91">
          <cell r="E91">
            <v>367400</v>
          </cell>
        </row>
        <row r="92">
          <cell r="E92">
            <v>4600</v>
          </cell>
        </row>
        <row r="93">
          <cell r="E93">
            <v>7200</v>
          </cell>
        </row>
        <row r="94">
          <cell r="E94">
            <v>13200</v>
          </cell>
        </row>
        <row r="95">
          <cell r="E95">
            <v>30300</v>
          </cell>
        </row>
        <row r="96">
          <cell r="E96">
            <v>164700</v>
          </cell>
        </row>
        <row r="97">
          <cell r="E97">
            <v>12000</v>
          </cell>
        </row>
        <row r="98">
          <cell r="E98">
            <v>19600</v>
          </cell>
        </row>
        <row r="100">
          <cell r="E100">
            <v>64400</v>
          </cell>
        </row>
        <row r="101">
          <cell r="E101">
            <v>20100</v>
          </cell>
        </row>
        <row r="102">
          <cell r="E102">
            <v>30500</v>
          </cell>
        </row>
        <row r="103">
          <cell r="E103">
            <v>63000</v>
          </cell>
        </row>
        <row r="105">
          <cell r="E105">
            <v>173000</v>
          </cell>
        </row>
        <row r="106">
          <cell r="E106">
            <v>361000</v>
          </cell>
        </row>
        <row r="107">
          <cell r="E107">
            <v>476170</v>
          </cell>
        </row>
        <row r="108">
          <cell r="E108">
            <v>663000</v>
          </cell>
        </row>
        <row r="109">
          <cell r="E109">
            <v>998000</v>
          </cell>
        </row>
        <row r="110">
          <cell r="E110">
            <v>2224530</v>
          </cell>
        </row>
        <row r="111">
          <cell r="E111">
            <v>23600</v>
          </cell>
        </row>
        <row r="112">
          <cell r="E112">
            <v>72600</v>
          </cell>
        </row>
        <row r="113">
          <cell r="E113">
            <v>175300</v>
          </cell>
        </row>
        <row r="114">
          <cell r="E114">
            <v>600</v>
          </cell>
        </row>
        <row r="115">
          <cell r="E115">
            <v>29300</v>
          </cell>
        </row>
        <row r="116">
          <cell r="E116">
            <v>82300</v>
          </cell>
        </row>
        <row r="117">
          <cell r="E117">
            <v>120000</v>
          </cell>
        </row>
        <row r="118">
          <cell r="E118">
            <v>180000</v>
          </cell>
        </row>
        <row r="119">
          <cell r="E119">
            <v>8300</v>
          </cell>
        </row>
        <row r="120">
          <cell r="E120">
            <v>25200</v>
          </cell>
        </row>
        <row r="121">
          <cell r="E121">
            <v>25500</v>
          </cell>
        </row>
        <row r="122">
          <cell r="E122">
            <v>49100</v>
          </cell>
        </row>
        <row r="123">
          <cell r="E123">
            <v>81700</v>
          </cell>
        </row>
        <row r="124">
          <cell r="E124">
            <v>25100</v>
          </cell>
        </row>
        <row r="125">
          <cell r="E125">
            <v>40000</v>
          </cell>
        </row>
        <row r="126">
          <cell r="E126">
            <v>77200</v>
          </cell>
        </row>
        <row r="127">
          <cell r="E127">
            <v>136000</v>
          </cell>
        </row>
        <row r="128">
          <cell r="E128">
            <v>2600</v>
          </cell>
        </row>
        <row r="129">
          <cell r="E129">
            <v>8030</v>
          </cell>
        </row>
        <row r="130">
          <cell r="E130">
            <v>12650</v>
          </cell>
        </row>
        <row r="131">
          <cell r="E131">
            <v>10000</v>
          </cell>
        </row>
        <row r="132">
          <cell r="E132">
            <v>18000</v>
          </cell>
        </row>
        <row r="133">
          <cell r="E133">
            <v>36000</v>
          </cell>
        </row>
        <row r="134">
          <cell r="E134">
            <v>54700</v>
          </cell>
        </row>
        <row r="135">
          <cell r="E135">
            <v>97500</v>
          </cell>
        </row>
        <row r="136">
          <cell r="E136">
            <v>289060</v>
          </cell>
        </row>
        <row r="137">
          <cell r="E137">
            <v>12500</v>
          </cell>
        </row>
        <row r="138">
          <cell r="E138">
            <v>23600</v>
          </cell>
        </row>
        <row r="139">
          <cell r="E139">
            <v>43800</v>
          </cell>
        </row>
        <row r="140">
          <cell r="E140">
            <v>81100</v>
          </cell>
        </row>
        <row r="141">
          <cell r="E141">
            <v>2300</v>
          </cell>
        </row>
        <row r="142">
          <cell r="E142">
            <v>10500</v>
          </cell>
        </row>
        <row r="143">
          <cell r="E143">
            <v>16100</v>
          </cell>
        </row>
        <row r="144">
          <cell r="E144">
            <v>33500</v>
          </cell>
        </row>
        <row r="145">
          <cell r="E145">
            <v>4800</v>
          </cell>
        </row>
        <row r="146">
          <cell r="E146">
            <v>11200</v>
          </cell>
        </row>
        <row r="147">
          <cell r="E147">
            <v>21000</v>
          </cell>
        </row>
        <row r="148">
          <cell r="E148">
            <v>180000</v>
          </cell>
        </row>
        <row r="149">
          <cell r="E149">
            <v>308700</v>
          </cell>
        </row>
        <row r="150">
          <cell r="E150">
            <v>372960</v>
          </cell>
        </row>
        <row r="151">
          <cell r="E151">
            <v>406000</v>
          </cell>
        </row>
        <row r="152">
          <cell r="E152">
            <v>1662040</v>
          </cell>
        </row>
        <row r="153">
          <cell r="E153">
            <v>11000</v>
          </cell>
        </row>
        <row r="154">
          <cell r="E154">
            <v>23500</v>
          </cell>
        </row>
        <row r="155">
          <cell r="E155">
            <v>36700</v>
          </cell>
        </row>
        <row r="156">
          <cell r="E156">
            <v>7300</v>
          </cell>
        </row>
        <row r="157">
          <cell r="E157">
            <v>21900</v>
          </cell>
        </row>
        <row r="158">
          <cell r="E158">
            <v>61000</v>
          </cell>
        </row>
        <row r="159">
          <cell r="E159">
            <v>99900</v>
          </cell>
        </row>
        <row r="160">
          <cell r="E160">
            <v>14800</v>
          </cell>
        </row>
        <row r="161">
          <cell r="E161">
            <v>33100</v>
          </cell>
        </row>
        <row r="162">
          <cell r="E162">
            <v>131040</v>
          </cell>
        </row>
        <row r="163">
          <cell r="E163">
            <v>1300</v>
          </cell>
        </row>
        <row r="164">
          <cell r="E164">
            <v>2000</v>
          </cell>
        </row>
        <row r="165">
          <cell r="E165">
            <v>3900</v>
          </cell>
        </row>
        <row r="166">
          <cell r="E166">
            <v>2400</v>
          </cell>
        </row>
        <row r="168">
          <cell r="E168">
            <v>3670</v>
          </cell>
        </row>
        <row r="169">
          <cell r="E169">
            <v>8820</v>
          </cell>
        </row>
        <row r="170">
          <cell r="E170">
            <v>11760</v>
          </cell>
        </row>
        <row r="171">
          <cell r="E171">
            <v>10100</v>
          </cell>
        </row>
        <row r="172">
          <cell r="E172">
            <v>17100</v>
          </cell>
        </row>
        <row r="173">
          <cell r="E173">
            <v>31100</v>
          </cell>
        </row>
        <row r="174">
          <cell r="E174">
            <v>162500</v>
          </cell>
        </row>
        <row r="176">
          <cell r="E176">
            <v>21000</v>
          </cell>
        </row>
        <row r="177">
          <cell r="E177">
            <v>30100</v>
          </cell>
        </row>
        <row r="178">
          <cell r="E178">
            <v>98800</v>
          </cell>
        </row>
        <row r="179">
          <cell r="E179">
            <v>158000</v>
          </cell>
        </row>
        <row r="180">
          <cell r="E180">
            <v>202000</v>
          </cell>
        </row>
        <row r="183">
          <cell r="E183">
            <v>1300</v>
          </cell>
        </row>
        <row r="184">
          <cell r="E184">
            <v>2800</v>
          </cell>
        </row>
        <row r="185">
          <cell r="E185">
            <v>4000</v>
          </cell>
        </row>
        <row r="186">
          <cell r="E186">
            <v>10500</v>
          </cell>
        </row>
        <row r="187">
          <cell r="E187">
            <v>24700</v>
          </cell>
        </row>
        <row r="188">
          <cell r="E188">
            <v>50600</v>
          </cell>
        </row>
        <row r="189">
          <cell r="E189">
            <v>88000</v>
          </cell>
        </row>
        <row r="190">
          <cell r="E190">
            <v>176500</v>
          </cell>
        </row>
        <row r="191">
          <cell r="E191">
            <v>8100</v>
          </cell>
        </row>
        <row r="192">
          <cell r="E192">
            <v>10900</v>
          </cell>
        </row>
        <row r="193">
          <cell r="E193">
            <v>18600</v>
          </cell>
        </row>
        <row r="194">
          <cell r="E194">
            <v>76120</v>
          </cell>
        </row>
        <row r="195">
          <cell r="E195">
            <v>101000</v>
          </cell>
        </row>
        <row r="196">
          <cell r="E196">
            <v>149000</v>
          </cell>
        </row>
        <row r="197">
          <cell r="E197">
            <v>290000</v>
          </cell>
        </row>
        <row r="198">
          <cell r="E198">
            <v>466000</v>
          </cell>
        </row>
        <row r="199">
          <cell r="E199">
            <v>1544760</v>
          </cell>
        </row>
        <row r="200">
          <cell r="E200">
            <v>5600</v>
          </cell>
        </row>
        <row r="201">
          <cell r="E201">
            <v>17200</v>
          </cell>
        </row>
        <row r="202">
          <cell r="E202">
            <v>9200</v>
          </cell>
        </row>
        <row r="203">
          <cell r="E203">
            <v>18200</v>
          </cell>
        </row>
        <row r="204">
          <cell r="E204">
            <v>34700</v>
          </cell>
        </row>
        <row r="205">
          <cell r="E205">
            <v>65100</v>
          </cell>
        </row>
        <row r="206">
          <cell r="E206">
            <v>108000</v>
          </cell>
        </row>
        <row r="207">
          <cell r="E207">
            <v>150000</v>
          </cell>
        </row>
        <row r="210">
          <cell r="E210">
            <v>9500</v>
          </cell>
        </row>
        <row r="211">
          <cell r="E211">
            <v>16000</v>
          </cell>
        </row>
        <row r="212">
          <cell r="E212">
            <v>26400</v>
          </cell>
        </row>
        <row r="213">
          <cell r="E213">
            <v>47700</v>
          </cell>
        </row>
        <row r="214">
          <cell r="E214">
            <v>70600</v>
          </cell>
        </row>
        <row r="215">
          <cell r="E215">
            <v>154700</v>
          </cell>
        </row>
        <row r="216">
          <cell r="E216">
            <v>430</v>
          </cell>
        </row>
        <row r="217">
          <cell r="E217">
            <v>1100</v>
          </cell>
        </row>
        <row r="218">
          <cell r="E218">
            <v>1000</v>
          </cell>
        </row>
        <row r="219">
          <cell r="E219">
            <v>1500</v>
          </cell>
        </row>
        <row r="220">
          <cell r="E220">
            <v>4700</v>
          </cell>
        </row>
        <row r="221">
          <cell r="E221">
            <v>22300</v>
          </cell>
        </row>
        <row r="222">
          <cell r="E222">
            <v>36400</v>
          </cell>
        </row>
        <row r="223">
          <cell r="E223">
            <v>52900</v>
          </cell>
        </row>
        <row r="224">
          <cell r="E224">
            <v>4000</v>
          </cell>
        </row>
        <row r="225">
          <cell r="E225">
            <v>8200</v>
          </cell>
        </row>
        <row r="552">
          <cell r="E552">
            <v>48300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Set>
  </externalBook>
</externalLink>
</file>

<file path=xl/externalLinks/externalLink91.xml><?xml version="1.0" encoding="utf-8"?>
<externalLink xmlns="http://schemas.openxmlformats.org/spreadsheetml/2006/main">
  <externalBook xmlns:r="http://schemas.openxmlformats.org/officeDocument/2006/relationships" r:id="rId1">
    <sheetNames>
      <sheetName val="------"/>
      <sheetName val="설명"/>
      <sheetName val="공정표"/>
      <sheetName val="총괄서"/>
      <sheetName val="내역서"/>
      <sheetName val="자재"/>
      <sheetName val="수량"/>
      <sheetName val="옹벽단위"/>
      <sheetName val="중력일반"/>
      <sheetName val="Sheet1"/>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92.xml><?xml version="1.0" encoding="utf-8"?>
<externalLink xmlns="http://schemas.openxmlformats.org/spreadsheetml/2006/main">
  <externalBook xmlns:r="http://schemas.openxmlformats.org/officeDocument/2006/relationships" r:id="rId1">
    <sheetNames>
      <sheetName val="포장총집"/>
      <sheetName val="포장총집계"/>
      <sheetName val="포장집"/>
      <sheetName val="포장집계"/>
      <sheetName val="표준횡단"/>
      <sheetName val="확폭면적"/>
      <sheetName val="포장연장"/>
      <sheetName val="측구증감"/>
      <sheetName val="측구공제"/>
      <sheetName val="L형절포장공제"/>
      <sheetName val="L형성포장공제"/>
      <sheetName val="L형옹벽포장공제"/>
      <sheetName val="브럭체인"/>
      <sheetName val="접속수량집"/>
      <sheetName val="접속포장집"/>
      <sheetName val="접속산출 "/>
      <sheetName val="수방진입"/>
      <sheetName val="일위대가모듈"/>
      <sheetName val="일위대가집계표"/>
      <sheetName val="일위대가표"/>
      <sheetName val="DATA"/>
      <sheetName val="일위대가표지"/>
      <sheetName val="시행분집계"/>
      <sheetName val="일위대가시행분"/>
      <sheetName val="단가산출표지"/>
      <sheetName val="총괄서"/>
    </sheetNames>
    <definedNames>
      <definedName name="수식입력매크로" refersTo="#REF!"/>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93.xml><?xml version="1.0" encoding="utf-8"?>
<externalLink xmlns="http://schemas.openxmlformats.org/spreadsheetml/2006/main">
  <externalBook xmlns:r="http://schemas.openxmlformats.org/officeDocument/2006/relationships" r:id="rId1">
    <sheetNames>
      <sheetName val="laroux"/>
      <sheetName val="갑"/>
      <sheetName val="중"/>
      <sheetName val="을"/>
      <sheetName val="롯데총괄표"/>
      <sheetName val="데이타"/>
      <sheetName val="식재인부"/>
      <sheetName val="롯데 마그넷 금천점(제출)"/>
      <sheetName val="직재"/>
      <sheetName val="재집"/>
      <sheetName val="일위대가"/>
      <sheetName val="1호맨홀가감수량"/>
      <sheetName val="가시설(TYPE-A)"/>
      <sheetName val="1-1평균터파기고(1)"/>
      <sheetName val="1호맨홀수량산출"/>
      <sheetName val="내역서을지"/>
      <sheetName val="판가반영"/>
      <sheetName val="교통대책내역"/>
      <sheetName val="기본사항"/>
      <sheetName val="J直材4"/>
      <sheetName val="Sheet1"/>
      <sheetName val="수지표"/>
      <sheetName val="셀명"/>
    </sheetNames>
    <sheetDataSet>
      <sheetData sheetId="0" refreshError="1"/>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4.xml><?xml version="1.0" encoding="utf-8"?>
<externalLink xmlns="http://schemas.openxmlformats.org/spreadsheetml/2006/main">
  <externalBook xmlns:r="http://schemas.openxmlformats.org/officeDocument/2006/relationships" r:id="rId1">
    <sheetNames>
      <sheetName val="암센타집계표"/>
      <sheetName val="외래집계표"/>
      <sheetName val="갑지"/>
      <sheetName val="센터별 갑지"/>
      <sheetName val="암센터"/>
      <sheetName val="본부"/>
      <sheetName val="외래"/>
      <sheetName val="을"/>
    </sheetNames>
    <sheetDataSet>
      <sheetData sheetId="0"/>
      <sheetData sheetId="1"/>
      <sheetData sheetId="2"/>
      <sheetData sheetId="3"/>
      <sheetData sheetId="4">
        <row r="5">
          <cell r="E5" t="str">
            <v>단가</v>
          </cell>
        </row>
        <row r="6">
          <cell r="A6" t="str">
            <v xml:space="preserve"> 1. 전자식 안정기 교체공사</v>
          </cell>
        </row>
        <row r="7">
          <cell r="A7" t="str">
            <v>가. 재 료 비</v>
          </cell>
          <cell r="B7" t="str">
            <v xml:space="preserve"> </v>
          </cell>
          <cell r="C7" t="str">
            <v xml:space="preserve"> </v>
          </cell>
          <cell r="D7" t="str">
            <v xml:space="preserve"> </v>
          </cell>
          <cell r="E7" t="str">
            <v xml:space="preserve"> </v>
          </cell>
        </row>
        <row r="8">
          <cell r="A8" t="str">
            <v>전자식 안정기(KS+고효율+충진용)</v>
          </cell>
          <cell r="B8" t="str">
            <v>FL 32W/2</v>
          </cell>
          <cell r="C8" t="str">
            <v>EA</v>
          </cell>
          <cell r="D8">
            <v>835</v>
          </cell>
          <cell r="E8">
            <v>20000</v>
          </cell>
        </row>
        <row r="9">
          <cell r="A9" t="str">
            <v>전자식 안정기(KS+고효율+충진용)</v>
          </cell>
          <cell r="B9" t="str">
            <v>FL 32W/2(슬립형)</v>
          </cell>
          <cell r="C9" t="str">
            <v>EA</v>
          </cell>
          <cell r="D9">
            <v>55</v>
          </cell>
          <cell r="E9">
            <v>20000</v>
          </cell>
        </row>
        <row r="10">
          <cell r="A10" t="str">
            <v>전자식 안정기(KS+고효율+충진용)</v>
          </cell>
          <cell r="B10" t="str">
            <v>FL 32W/1</v>
          </cell>
          <cell r="C10" t="str">
            <v>EA</v>
          </cell>
          <cell r="D10">
            <v>10</v>
          </cell>
          <cell r="E10">
            <v>17000</v>
          </cell>
        </row>
        <row r="11">
          <cell r="A11" t="str">
            <v>전자식 안정기</v>
          </cell>
          <cell r="B11" t="str">
            <v>FL 20W/2</v>
          </cell>
          <cell r="C11" t="str">
            <v>EA</v>
          </cell>
          <cell r="D11">
            <v>446</v>
          </cell>
          <cell r="E11">
            <v>13000</v>
          </cell>
        </row>
        <row r="12">
          <cell r="A12" t="str">
            <v>전자식 안정기</v>
          </cell>
          <cell r="B12" t="str">
            <v>FL 20W/1</v>
          </cell>
          <cell r="C12" t="str">
            <v>EA</v>
          </cell>
          <cell r="D12">
            <v>28</v>
          </cell>
          <cell r="E12">
            <v>12000</v>
          </cell>
        </row>
        <row r="13">
          <cell r="A13" t="str">
            <v>안 정 기</v>
          </cell>
          <cell r="B13" t="str">
            <v>FL 15W/1</v>
          </cell>
          <cell r="C13" t="str">
            <v>EA</v>
          </cell>
          <cell r="D13">
            <v>8</v>
          </cell>
          <cell r="E13">
            <v>5000</v>
          </cell>
        </row>
        <row r="14">
          <cell r="A14" t="str">
            <v>삼파장 형광등</v>
          </cell>
          <cell r="B14" t="str">
            <v>32W</v>
          </cell>
          <cell r="C14" t="str">
            <v>EA</v>
          </cell>
          <cell r="D14">
            <v>1790</v>
          </cell>
          <cell r="E14">
            <v>3000</v>
          </cell>
        </row>
        <row r="15">
          <cell r="A15" t="str">
            <v>삼파장 형광등</v>
          </cell>
          <cell r="B15" t="str">
            <v>20W</v>
          </cell>
          <cell r="C15" t="str">
            <v>EA</v>
          </cell>
          <cell r="D15">
            <v>644</v>
          </cell>
          <cell r="E15">
            <v>1700</v>
          </cell>
        </row>
        <row r="16">
          <cell r="A16" t="str">
            <v>전구식 형광등</v>
          </cell>
          <cell r="B16" t="str">
            <v>FUL 20W</v>
          </cell>
          <cell r="C16" t="str">
            <v>EA</v>
          </cell>
          <cell r="D16">
            <v>114</v>
          </cell>
          <cell r="E16">
            <v>9500</v>
          </cell>
        </row>
        <row r="17">
          <cell r="A17" t="str">
            <v>전 구</v>
          </cell>
          <cell r="B17" t="str">
            <v>IL 60W</v>
          </cell>
          <cell r="C17" t="str">
            <v>EA</v>
          </cell>
          <cell r="D17">
            <v>140</v>
          </cell>
          <cell r="E17">
            <v>430</v>
          </cell>
        </row>
        <row r="18">
          <cell r="A18" t="str">
            <v>스프링 소켓</v>
          </cell>
          <cell r="B18" t="str">
            <v xml:space="preserve"> </v>
          </cell>
          <cell r="C18" t="str">
            <v>EA</v>
          </cell>
          <cell r="D18">
            <v>4868</v>
          </cell>
          <cell r="E18">
            <v>400</v>
          </cell>
        </row>
        <row r="19">
          <cell r="A19" t="str">
            <v>소     계</v>
          </cell>
          <cell r="B19" t="str">
            <v xml:space="preserve"> </v>
          </cell>
          <cell r="C19" t="str">
            <v xml:space="preserve"> </v>
          </cell>
          <cell r="D19" t="str">
            <v xml:space="preserve"> </v>
          </cell>
          <cell r="E19" t="str">
            <v xml:space="preserve"> </v>
          </cell>
        </row>
        <row r="20">
          <cell r="A20" t="str">
            <v xml:space="preserve"> </v>
          </cell>
          <cell r="B20" t="str">
            <v xml:space="preserve"> </v>
          </cell>
          <cell r="C20" t="str">
            <v xml:space="preserve"> </v>
          </cell>
          <cell r="D20" t="str">
            <v xml:space="preserve"> </v>
          </cell>
          <cell r="E20" t="str">
            <v xml:space="preserve"> </v>
          </cell>
        </row>
        <row r="21">
          <cell r="A21" t="str">
            <v>나. 노 무 비</v>
          </cell>
          <cell r="B21" t="str">
            <v xml:space="preserve"> </v>
          </cell>
          <cell r="C21" t="str">
            <v xml:space="preserve"> </v>
          </cell>
          <cell r="D21" t="str">
            <v xml:space="preserve"> </v>
          </cell>
          <cell r="E21" t="str">
            <v xml:space="preserve"> </v>
          </cell>
        </row>
        <row r="22">
          <cell r="A22" t="str">
            <v>안정기 교체비(소켓포함)</v>
          </cell>
          <cell r="B22" t="str">
            <v>FL32W/2</v>
          </cell>
          <cell r="C22" t="str">
            <v>EA</v>
          </cell>
          <cell r="D22">
            <v>890</v>
          </cell>
          <cell r="E22" t="str">
            <v xml:space="preserve"> </v>
          </cell>
        </row>
        <row r="23">
          <cell r="A23" t="str">
            <v>안정기 교체비(소켓포함)</v>
          </cell>
          <cell r="B23" t="str">
            <v>FL32W/1</v>
          </cell>
          <cell r="C23" t="str">
            <v>EA</v>
          </cell>
          <cell r="D23">
            <v>10</v>
          </cell>
          <cell r="E23" t="str">
            <v xml:space="preserve"> </v>
          </cell>
        </row>
        <row r="24">
          <cell r="A24" t="str">
            <v>안정기 교체비(소켓포함)</v>
          </cell>
          <cell r="B24" t="str">
            <v>FL20W/2</v>
          </cell>
          <cell r="C24" t="str">
            <v>EA</v>
          </cell>
          <cell r="D24">
            <v>446</v>
          </cell>
          <cell r="E24" t="str">
            <v xml:space="preserve"> </v>
          </cell>
        </row>
        <row r="25">
          <cell r="A25" t="str">
            <v>안정기 교체비(소켓포함)</v>
          </cell>
          <cell r="B25" t="str">
            <v>FL20W/1</v>
          </cell>
          <cell r="C25" t="str">
            <v>EA</v>
          </cell>
          <cell r="D25">
            <v>28</v>
          </cell>
          <cell r="E25" t="str">
            <v xml:space="preserve"> </v>
          </cell>
        </row>
        <row r="26">
          <cell r="A26" t="str">
            <v>안정기 교체비(소켓포함)</v>
          </cell>
          <cell r="B26" t="str">
            <v>FL15W/1</v>
          </cell>
          <cell r="C26" t="str">
            <v>EA</v>
          </cell>
          <cell r="D26">
            <v>8</v>
          </cell>
          <cell r="E26" t="str">
            <v xml:space="preserve"> </v>
          </cell>
        </row>
        <row r="27">
          <cell r="A27" t="str">
            <v>전구식 형광등 교체비</v>
          </cell>
          <cell r="B27" t="str">
            <v>FUL 20W</v>
          </cell>
          <cell r="C27" t="str">
            <v>EA</v>
          </cell>
          <cell r="D27">
            <v>114</v>
          </cell>
          <cell r="E27" t="str">
            <v xml:space="preserve"> </v>
          </cell>
        </row>
        <row r="28">
          <cell r="A28" t="str">
            <v>전구 교체비</v>
          </cell>
          <cell r="B28" t="str">
            <v>IL 60W</v>
          </cell>
          <cell r="C28" t="str">
            <v>EA</v>
          </cell>
          <cell r="D28">
            <v>140</v>
          </cell>
          <cell r="E28" t="str">
            <v xml:space="preserve"> </v>
          </cell>
        </row>
        <row r="29">
          <cell r="A29" t="str">
            <v>폐자재 처리비</v>
          </cell>
          <cell r="B29" t="str">
            <v xml:space="preserve"> </v>
          </cell>
          <cell r="C29" t="str">
            <v>EA</v>
          </cell>
          <cell r="D29">
            <v>1285</v>
          </cell>
          <cell r="E29" t="str">
            <v xml:space="preserve"> </v>
          </cell>
        </row>
        <row r="30">
          <cell r="A30" t="str">
            <v>등기구 세척</v>
          </cell>
          <cell r="B30" t="str">
            <v xml:space="preserve"> </v>
          </cell>
          <cell r="C30" t="str">
            <v>EA</v>
          </cell>
          <cell r="D30">
            <v>1285</v>
          </cell>
          <cell r="E30" t="str">
            <v xml:space="preserve"> </v>
          </cell>
        </row>
        <row r="31">
          <cell r="A31" t="str">
            <v>소     계</v>
          </cell>
          <cell r="B31" t="str">
            <v xml:space="preserve"> </v>
          </cell>
          <cell r="C31" t="str">
            <v xml:space="preserve"> </v>
          </cell>
          <cell r="D31" t="str">
            <v xml:space="preserve"> </v>
          </cell>
          <cell r="E31" t="str">
            <v xml:space="preserve"> </v>
          </cell>
        </row>
        <row r="32">
          <cell r="A32" t="str">
            <v xml:space="preserve"> </v>
          </cell>
          <cell r="B32" t="str">
            <v xml:space="preserve"> </v>
          </cell>
          <cell r="C32" t="str">
            <v xml:space="preserve"> </v>
          </cell>
          <cell r="D32" t="str">
            <v xml:space="preserve"> </v>
          </cell>
          <cell r="E32" t="str">
            <v xml:space="preserve"> </v>
          </cell>
        </row>
        <row r="33">
          <cell r="A33" t="str">
            <v>계</v>
          </cell>
          <cell r="B33" t="str">
            <v xml:space="preserve"> </v>
          </cell>
          <cell r="C33" t="str">
            <v xml:space="preserve"> </v>
          </cell>
          <cell r="D33" t="str">
            <v xml:space="preserve"> </v>
          </cell>
          <cell r="E33" t="str">
            <v xml:space="preserve"> </v>
          </cell>
        </row>
        <row r="34">
          <cell r="A34" t="str">
            <v xml:space="preserve"> </v>
          </cell>
          <cell r="B34" t="str">
            <v xml:space="preserve"> </v>
          </cell>
          <cell r="C34" t="str">
            <v xml:space="preserve"> </v>
          </cell>
          <cell r="D34" t="str">
            <v xml:space="preserve"> </v>
          </cell>
          <cell r="E34" t="str">
            <v xml:space="preserve"> </v>
          </cell>
        </row>
        <row r="35">
          <cell r="A35" t="str">
            <v>2. 220V 승압 및 기타공사</v>
          </cell>
        </row>
        <row r="36">
          <cell r="A36" t="str">
            <v>가. 재 료 비</v>
          </cell>
          <cell r="B36" t="str">
            <v xml:space="preserve"> </v>
          </cell>
          <cell r="C36" t="str">
            <v xml:space="preserve"> </v>
          </cell>
          <cell r="D36" t="str">
            <v xml:space="preserve"> </v>
          </cell>
          <cell r="E36" t="str">
            <v xml:space="preserve"> </v>
          </cell>
        </row>
        <row r="37">
          <cell r="A37" t="str">
            <v>고장력 후렉시블</v>
          </cell>
          <cell r="B37" t="str">
            <v>16C</v>
          </cell>
          <cell r="C37" t="str">
            <v>M</v>
          </cell>
          <cell r="D37">
            <v>200</v>
          </cell>
          <cell r="E37">
            <v>700</v>
          </cell>
        </row>
        <row r="38">
          <cell r="A38" t="str">
            <v>후렉시블 콘넥터</v>
          </cell>
          <cell r="B38" t="str">
            <v>16C</v>
          </cell>
          <cell r="C38" t="str">
            <v>EA</v>
          </cell>
          <cell r="D38">
            <v>40</v>
          </cell>
          <cell r="E38">
            <v>280</v>
          </cell>
        </row>
        <row r="39">
          <cell r="A39" t="str">
            <v>부속품율</v>
          </cell>
          <cell r="B39" t="str">
            <v>전선관의 15%이내</v>
          </cell>
          <cell r="C39" t="str">
            <v>식</v>
          </cell>
          <cell r="D39">
            <v>1</v>
          </cell>
          <cell r="E39" t="str">
            <v xml:space="preserve"> </v>
          </cell>
        </row>
        <row r="40">
          <cell r="A40" t="str">
            <v>IV 전선</v>
          </cell>
          <cell r="B40" t="str">
            <v>2.0mm</v>
          </cell>
          <cell r="C40" t="str">
            <v>M</v>
          </cell>
          <cell r="D40">
            <v>600</v>
          </cell>
          <cell r="E40">
            <v>113</v>
          </cell>
        </row>
        <row r="41">
          <cell r="A41" t="str">
            <v>등기구 몸체</v>
          </cell>
          <cell r="B41" t="str">
            <v>FL32W/2 슬립매입루바</v>
          </cell>
          <cell r="C41" t="str">
            <v>SET</v>
          </cell>
          <cell r="D41">
            <v>20</v>
          </cell>
          <cell r="E41">
            <v>40000</v>
          </cell>
        </row>
        <row r="42">
          <cell r="A42" t="str">
            <v>등기구 몸체</v>
          </cell>
          <cell r="B42" t="str">
            <v>FL32W/2 슬립노출루바</v>
          </cell>
          <cell r="C42" t="str">
            <v>SET</v>
          </cell>
          <cell r="D42">
            <v>35</v>
          </cell>
          <cell r="E42">
            <v>40000</v>
          </cell>
        </row>
        <row r="43">
          <cell r="A43" t="str">
            <v>등기구 몸체</v>
          </cell>
          <cell r="B43" t="str">
            <v>FL32W/2 펜단트형</v>
          </cell>
          <cell r="C43" t="str">
            <v>SET</v>
          </cell>
          <cell r="D43">
            <v>5</v>
          </cell>
          <cell r="E43">
            <v>30000</v>
          </cell>
        </row>
        <row r="44">
          <cell r="A44" t="str">
            <v>등기구 몸체</v>
          </cell>
          <cell r="B44" t="str">
            <v>FL32W/2 T바형</v>
          </cell>
          <cell r="C44" t="str">
            <v>SET</v>
          </cell>
          <cell r="D44">
            <v>18</v>
          </cell>
          <cell r="E44">
            <v>30000</v>
          </cell>
        </row>
        <row r="45">
          <cell r="A45" t="str">
            <v>등기구 몸체</v>
          </cell>
          <cell r="B45" t="str">
            <v>FL32W/1 벽부형</v>
          </cell>
          <cell r="C45" t="str">
            <v>SET</v>
          </cell>
          <cell r="D45">
            <v>6</v>
          </cell>
          <cell r="E45">
            <v>25000</v>
          </cell>
        </row>
        <row r="46">
          <cell r="A46" t="str">
            <v>등기구 몸체</v>
          </cell>
          <cell r="B46" t="str">
            <v>FL20W/2 펜단트형</v>
          </cell>
          <cell r="C46" t="str">
            <v>SET</v>
          </cell>
          <cell r="D46">
            <v>1</v>
          </cell>
          <cell r="E46">
            <v>27000</v>
          </cell>
        </row>
        <row r="47">
          <cell r="A47" t="str">
            <v>등기구 몸체</v>
          </cell>
          <cell r="B47" t="str">
            <v>FL20W/1 벽부형</v>
          </cell>
          <cell r="C47" t="str">
            <v>SET</v>
          </cell>
          <cell r="D47">
            <v>12</v>
          </cell>
          <cell r="E47">
            <v>15000</v>
          </cell>
        </row>
        <row r="48">
          <cell r="A48" t="str">
            <v>등기구 몸체</v>
          </cell>
          <cell r="B48" t="str">
            <v>D/L 6" FUL20W</v>
          </cell>
          <cell r="C48" t="str">
            <v>SET</v>
          </cell>
          <cell r="D48">
            <v>114</v>
          </cell>
          <cell r="E48">
            <v>9000</v>
          </cell>
        </row>
        <row r="49">
          <cell r="A49" t="str">
            <v>암실등</v>
          </cell>
          <cell r="B49" t="str">
            <v xml:space="preserve"> </v>
          </cell>
          <cell r="C49" t="str">
            <v>SET</v>
          </cell>
          <cell r="D49">
            <v>1</v>
          </cell>
          <cell r="E49">
            <v>9000</v>
          </cell>
        </row>
        <row r="50">
          <cell r="A50" t="str">
            <v>빔라이트</v>
          </cell>
          <cell r="B50" t="str">
            <v xml:space="preserve"> </v>
          </cell>
          <cell r="C50" t="str">
            <v>SET</v>
          </cell>
          <cell r="D50">
            <v>2</v>
          </cell>
          <cell r="E50">
            <v>25000</v>
          </cell>
        </row>
        <row r="51">
          <cell r="A51" t="str">
            <v>MCCB</v>
          </cell>
          <cell r="B51" t="str">
            <v>BF 2P 20A</v>
          </cell>
          <cell r="C51" t="str">
            <v>EA</v>
          </cell>
          <cell r="D51">
            <v>63</v>
          </cell>
          <cell r="E51">
            <v>8000</v>
          </cell>
        </row>
        <row r="52">
          <cell r="A52" t="str">
            <v>환풍기 모터교체</v>
          </cell>
          <cell r="B52" t="str">
            <v xml:space="preserve"> </v>
          </cell>
          <cell r="C52" t="str">
            <v>식</v>
          </cell>
          <cell r="D52">
            <v>1</v>
          </cell>
          <cell r="E52">
            <v>200000</v>
          </cell>
        </row>
        <row r="53">
          <cell r="A53" t="str">
            <v>잡자재</v>
          </cell>
          <cell r="B53" t="str">
            <v>배관, 배선의 2%</v>
          </cell>
          <cell r="C53" t="str">
            <v>식</v>
          </cell>
          <cell r="D53">
            <v>1</v>
          </cell>
          <cell r="E53" t="str">
            <v xml:space="preserve"> </v>
          </cell>
        </row>
        <row r="54">
          <cell r="A54" t="str">
            <v>소     계</v>
          </cell>
          <cell r="B54" t="str">
            <v xml:space="preserve"> </v>
          </cell>
          <cell r="C54" t="str">
            <v xml:space="preserve"> </v>
          </cell>
          <cell r="D54" t="str">
            <v xml:space="preserve"> </v>
          </cell>
          <cell r="E54" t="str">
            <v xml:space="preserve"> </v>
          </cell>
        </row>
        <row r="55">
          <cell r="A55" t="str">
            <v xml:space="preserve"> </v>
          </cell>
          <cell r="B55" t="str">
            <v xml:space="preserve"> </v>
          </cell>
          <cell r="C55" t="str">
            <v xml:space="preserve"> </v>
          </cell>
          <cell r="D55" t="str">
            <v xml:space="preserve"> </v>
          </cell>
          <cell r="E55" t="str">
            <v xml:space="preserve"> </v>
          </cell>
        </row>
        <row r="56">
          <cell r="A56" t="str">
            <v>나. 노 무 비</v>
          </cell>
          <cell r="B56" t="str">
            <v xml:space="preserve"> </v>
          </cell>
          <cell r="C56" t="str">
            <v xml:space="preserve"> </v>
          </cell>
          <cell r="D56" t="str">
            <v xml:space="preserve"> </v>
          </cell>
          <cell r="E56" t="str">
            <v xml:space="preserve"> </v>
          </cell>
        </row>
        <row r="57">
          <cell r="A57" t="str">
            <v>승압 및 회로보수</v>
          </cell>
          <cell r="B57" t="str">
            <v xml:space="preserve"> </v>
          </cell>
          <cell r="C57" t="str">
            <v>회로</v>
          </cell>
          <cell r="D57">
            <v>105</v>
          </cell>
          <cell r="E57" t="str">
            <v xml:space="preserve"> </v>
          </cell>
        </row>
        <row r="58">
          <cell r="A58" t="str">
            <v>등기구 교체</v>
          </cell>
          <cell r="B58" t="str">
            <v>형광등, 백열등</v>
          </cell>
          <cell r="C58" t="str">
            <v>인</v>
          </cell>
          <cell r="D58">
            <v>81</v>
          </cell>
          <cell r="E58" t="str">
            <v xml:space="preserve"> </v>
          </cell>
        </row>
        <row r="59">
          <cell r="A59" t="str">
            <v>내선전공</v>
          </cell>
          <cell r="B59" t="str">
            <v xml:space="preserve"> </v>
          </cell>
          <cell r="C59" t="str">
            <v>인</v>
          </cell>
          <cell r="D59">
            <v>26</v>
          </cell>
          <cell r="E59" t="str">
            <v xml:space="preserve"> </v>
          </cell>
        </row>
        <row r="60">
          <cell r="A60" t="str">
            <v>천장마감 및 등기구 보강</v>
          </cell>
          <cell r="B60" t="str">
            <v xml:space="preserve"> </v>
          </cell>
          <cell r="C60" t="str">
            <v>식</v>
          </cell>
          <cell r="D60">
            <v>1</v>
          </cell>
          <cell r="E60" t="str">
            <v xml:space="preserve"> </v>
          </cell>
        </row>
        <row r="61">
          <cell r="A61" t="str">
            <v>공구손료</v>
          </cell>
          <cell r="B61" t="str">
            <v>인건비의 3%</v>
          </cell>
          <cell r="C61" t="str">
            <v>식</v>
          </cell>
          <cell r="D61">
            <v>1</v>
          </cell>
          <cell r="E61" t="str">
            <v xml:space="preserve"> </v>
          </cell>
        </row>
        <row r="62">
          <cell r="A62" t="str">
            <v>소     계</v>
          </cell>
          <cell r="B62" t="str">
            <v xml:space="preserve"> </v>
          </cell>
          <cell r="C62" t="str">
            <v xml:space="preserve"> </v>
          </cell>
          <cell r="D62" t="str">
            <v xml:space="preserve"> </v>
          </cell>
          <cell r="E62" t="str">
            <v xml:space="preserve"> </v>
          </cell>
        </row>
        <row r="64">
          <cell r="A64" t="str">
            <v>계</v>
          </cell>
        </row>
        <row r="66">
          <cell r="A66" t="str">
            <v>3. 한전 환급금</v>
          </cell>
        </row>
        <row r="67">
          <cell r="A67" t="str">
            <v>전자식 안정기</v>
          </cell>
          <cell r="B67" t="str">
            <v>FL32W/2</v>
          </cell>
          <cell r="C67" t="str">
            <v>EA</v>
          </cell>
          <cell r="D67">
            <v>890</v>
          </cell>
          <cell r="E67">
            <v>-6480</v>
          </cell>
        </row>
        <row r="68">
          <cell r="A68" t="str">
            <v>전자식 안정기</v>
          </cell>
          <cell r="B68" t="str">
            <v>FL32W/1</v>
          </cell>
          <cell r="C68" t="str">
            <v>EA</v>
          </cell>
          <cell r="D68">
            <v>10</v>
          </cell>
          <cell r="E68">
            <v>-3240</v>
          </cell>
        </row>
        <row r="69">
          <cell r="A69" t="str">
            <v>전자식 형광램프</v>
          </cell>
          <cell r="B69" t="str">
            <v>FUL 15W</v>
          </cell>
          <cell r="C69" t="str">
            <v>EA</v>
          </cell>
          <cell r="D69">
            <v>114</v>
          </cell>
          <cell r="E69">
            <v>-2700</v>
          </cell>
        </row>
        <row r="70">
          <cell r="A70" t="str">
            <v>소     계</v>
          </cell>
        </row>
        <row r="72">
          <cell r="A72" t="str">
            <v>계</v>
          </cell>
        </row>
        <row r="74">
          <cell r="A74" t="str">
            <v>합     계</v>
          </cell>
        </row>
      </sheetData>
      <sheetData sheetId="5"/>
      <sheetData sheetId="6"/>
      <sheetData sheetId="7" refreshError="1"/>
    </sheetDataSet>
  </externalBook>
</externalLink>
</file>

<file path=xl/externalLinks/externalLink95.xml><?xml version="1.0" encoding="utf-8"?>
<externalLink xmlns="http://schemas.openxmlformats.org/spreadsheetml/2006/main">
  <externalBook xmlns:r="http://schemas.openxmlformats.org/officeDocument/2006/relationships" r:id="rId1">
    <sheetNames>
      <sheetName val="표지"/>
      <sheetName val="설계조건"/>
      <sheetName val="열관류율"/>
      <sheetName val="First"/>
      <sheetName val="Front"/>
      <sheetName val="wall"/>
      <sheetName val="총부하"/>
      <sheetName val="F.C.U ZONE집계"/>
      <sheetName val="냉온수기"/>
      <sheetName val="PAC 집계"/>
      <sheetName val="보일러&amp;응축수탱크"/>
      <sheetName val="폐열회수기"/>
      <sheetName val="급탕탱크"/>
      <sheetName val="저수조"/>
      <sheetName val="펌프"/>
      <sheetName val="FAN"/>
      <sheetName val="스프링클러(아파트)"/>
      <sheetName val="스프링클러마찰손실(아파트)"/>
      <sheetName val="옥내소화전(아파트)"/>
      <sheetName val="옥내소화전마찰손실(아파트)"/>
      <sheetName val="form"/>
      <sheetName val="ZONE"/>
      <sheetName val="DATA"/>
      <sheetName val="암센터"/>
    </sheetNames>
    <sheetDataSet>
      <sheetData sheetId="0" refreshError="1"/>
      <sheetData sheetId="1" refreshError="1"/>
      <sheetData sheetId="2" refreshError="1"/>
      <sheetData sheetId="3" refreshError="1"/>
      <sheetData sheetId="4">
        <row r="2">
          <cell r="A2" t="str">
            <v>실     명</v>
          </cell>
        </row>
        <row r="4">
          <cell r="A4" t="str">
            <v>사무실</v>
          </cell>
        </row>
        <row r="5">
          <cell r="A5" t="str">
            <v>휴계실</v>
          </cell>
        </row>
        <row r="6">
          <cell r="A6" t="str">
            <v>전시실</v>
          </cell>
        </row>
        <row r="7">
          <cell r="A7" t="str">
            <v>휴게실</v>
          </cell>
        </row>
      </sheetData>
      <sheetData sheetId="5">
        <row r="2">
          <cell r="C2" t="str">
            <v>방위</v>
          </cell>
          <cell r="H2" t="str">
            <v>방위</v>
          </cell>
          <cell r="V2" t="str">
            <v>방위</v>
          </cell>
        </row>
        <row r="3">
          <cell r="C3" t="str">
            <v>N</v>
          </cell>
          <cell r="H3" t="str">
            <v>N</v>
          </cell>
        </row>
        <row r="4">
          <cell r="C4" t="str">
            <v>N</v>
          </cell>
          <cell r="H4" t="str">
            <v>A</v>
          </cell>
        </row>
        <row r="11">
          <cell r="C11" t="str">
            <v>N</v>
          </cell>
          <cell r="H11" t="str">
            <v>E</v>
          </cell>
        </row>
        <row r="12">
          <cell r="C12" t="str">
            <v>S</v>
          </cell>
          <cell r="H12" t="str">
            <v>S</v>
          </cell>
        </row>
        <row r="15">
          <cell r="C15" t="str">
            <v>n</v>
          </cell>
          <cell r="H15" t="str">
            <v>n</v>
          </cell>
          <cell r="V15" t="str">
            <v>H</v>
          </cell>
        </row>
        <row r="16">
          <cell r="C16" t="str">
            <v>n</v>
          </cell>
          <cell r="H16" t="str">
            <v>s</v>
          </cell>
        </row>
      </sheetData>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96.xml><?xml version="1.0" encoding="utf-8"?>
<externalLink xmlns="http://schemas.openxmlformats.org/spreadsheetml/2006/main">
  <externalBook xmlns:r="http://schemas.openxmlformats.org/officeDocument/2006/relationships" r:id="rId1">
    <sheetNames>
      <sheetName val="총괄"/>
      <sheetName val="본댐"/>
      <sheetName val="도수"/>
      <sheetName val="ssb"/>
      <sheetName val="증감"/>
      <sheetName val="토목"/>
      <sheetName val="국고"/>
      <sheetName val="발전"/>
      <sheetName val="건축"/>
      <sheetName val="건축내역"/>
      <sheetName val="기계"/>
      <sheetName val="전기"/>
      <sheetName val="통신"/>
      <sheetName val="집계"/>
      <sheetName val="챠트"/>
      <sheetName val="물가"/>
      <sheetName val="Sheet9"/>
      <sheetName val="Sheet10"/>
      <sheetName val="Sheet11"/>
      <sheetName val="Sheet12"/>
      <sheetName val="Sheet13"/>
      <sheetName val="Sheet14"/>
      <sheetName val="Sheet15"/>
      <sheetName val="Sheet16"/>
      <sheetName val="Module1"/>
      <sheetName val="13차"/>
      <sheetName val="Front"/>
      <sheetName val="wall"/>
      <sheetName val="사업성분석"/>
      <sheetName val="정부노임단가"/>
      <sheetName val="단가"/>
      <sheetName val="환경기계공정표 (3)"/>
      <sheetName val="개산공사비"/>
      <sheetName val="갑지"/>
      <sheetName val="기본단가표"/>
      <sheetName val="집계표"/>
      <sheetName val="2000노임기준"/>
      <sheetName val="식재일위대가"/>
      <sheetName val="수량산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97.xml><?xml version="1.0" encoding="utf-8"?>
<externalLink xmlns="http://schemas.openxmlformats.org/spreadsheetml/2006/main">
  <externalBook xmlns:r="http://schemas.openxmlformats.org/officeDocument/2006/relationships" r:id="rId1">
    <sheetNames>
      <sheetName val="해평견적"/>
      <sheetName val="기성갑지"/>
      <sheetName val="기성청구대비"/>
      <sheetName val="공정별내역서"/>
      <sheetName val="공정집계표"/>
      <sheetName val="설명서 "/>
      <sheetName val="토목"/>
      <sheetName val="단가"/>
      <sheetName val="건축내역서"/>
      <sheetName val="설비내역서"/>
      <sheetName val="전기내역서"/>
      <sheetName val="집계표"/>
      <sheetName val="남양내역"/>
      <sheetName val="건축일위"/>
      <sheetName val="그라우팅일위"/>
      <sheetName val="c_balju"/>
      <sheetName val="철거산출근거"/>
      <sheetName val="일위대가"/>
      <sheetName val="갑지"/>
      <sheetName val="노임단가"/>
      <sheetName val="수목단가"/>
      <sheetName val="시설수량표"/>
      <sheetName val="식재수량표"/>
      <sheetName val="일위목록"/>
      <sheetName val="자재단가"/>
      <sheetName val="대림경상68억"/>
      <sheetName val="안전장치"/>
      <sheetName val="설계기준"/>
      <sheetName val="내역1"/>
      <sheetName val="데이타"/>
      <sheetName val="식재인부"/>
      <sheetName val="골조시행"/>
      <sheetName val="입찰안"/>
      <sheetName val="내역표지"/>
      <sheetName val="도급"/>
      <sheetName val="건축"/>
      <sheetName val="부대내역"/>
      <sheetName val="3.공통공사대비"/>
      <sheetName val="내역서1999.8최종"/>
      <sheetName val="#REF"/>
      <sheetName val="설계명세서"/>
      <sheetName val="기구조직"/>
      <sheetName val="요율"/>
      <sheetName val="기기리스트"/>
      <sheetName val="Baby일위대가"/>
      <sheetName val="BID"/>
      <sheetName val="내역서"/>
      <sheetName val="사  업  비  수  지  예  산  서"/>
      <sheetName val="제잡비"/>
      <sheetName val="가시설단위수량"/>
      <sheetName val="SORCE1"/>
      <sheetName val="단위수량"/>
      <sheetName val="산출내역서집계표"/>
      <sheetName val="9GNG운반"/>
      <sheetName val="원가계산"/>
      <sheetName val="용수간선"/>
      <sheetName val="차액보증"/>
      <sheetName val="북제주원가"/>
      <sheetName val="소비자가"/>
      <sheetName val="HVAC"/>
      <sheetName val="장비종합부표"/>
      <sheetName val="집계표_식재"/>
      <sheetName val="부표"/>
      <sheetName val="공사비산출내역"/>
      <sheetName val="말뚝지지력산정"/>
      <sheetName val="공사비"/>
      <sheetName val="총 원가계산"/>
      <sheetName val="공사개요"/>
      <sheetName val="2.2.10.샤시등"/>
      <sheetName val="노임"/>
      <sheetName val="식재(예송)"/>
      <sheetName val="주요가정"/>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98.xml><?xml version="1.0" encoding="utf-8"?>
<externalLink xmlns="http://schemas.openxmlformats.org/spreadsheetml/2006/main">
  <externalBook xmlns:r="http://schemas.openxmlformats.org/officeDocument/2006/relationships" r:id="rId1">
    <sheetNames>
      <sheetName val="환경기계공정표 (3)"/>
      <sheetName val="공정표(군산자동차)"/>
      <sheetName val="골조시행"/>
      <sheetName val="건축집계합계"/>
      <sheetName val="당정동공통이수"/>
      <sheetName val="내역표지"/>
      <sheetName val="간접"/>
      <sheetName val="환경기계공정표 _3_"/>
      <sheetName val="A2"/>
      <sheetName val="전기"/>
      <sheetName val="조명시설"/>
      <sheetName val="일위대가표"/>
      <sheetName val="설계산출기초"/>
      <sheetName val="도급예산내역서봉투"/>
      <sheetName val="공사원가계산서"/>
      <sheetName val="설계산출표지"/>
      <sheetName val="도급예산내역서총괄표"/>
      <sheetName val="을부담운반비"/>
      <sheetName val="운반비산출"/>
      <sheetName val="내역서"/>
      <sheetName val="터파기및재료"/>
      <sheetName val="합판거푸집"/>
      <sheetName val="맹암거"/>
      <sheetName val="인부단가"/>
      <sheetName val="재료단가"/>
      <sheetName val="상계견적"/>
      <sheetName val="AS포장복구 "/>
      <sheetName val="노임이"/>
      <sheetName val="Total"/>
      <sheetName val="개산공사비"/>
      <sheetName val="#REF"/>
      <sheetName val="데이타"/>
      <sheetName val="노임단가"/>
      <sheetName val="6호기"/>
      <sheetName val="총원가계산서(요율)"/>
      <sheetName val="해평견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99.xml><?xml version="1.0" encoding="utf-8"?>
<externalLink xmlns="http://schemas.openxmlformats.org/spreadsheetml/2006/main">
  <externalBook xmlns:r="http://schemas.openxmlformats.org/officeDocument/2006/relationships" r:id="rId1">
    <sheetNames>
      <sheetName val="일위대가표"/>
      <sheetName val="일위대가표 (2)"/>
      <sheetName val="총괄내역"/>
      <sheetName val="내역서"/>
      <sheetName val="공종별 집계표"/>
      <sheetName val="사급,관급자재대"/>
      <sheetName val="원가계산서"/>
      <sheetName val="도급내역서 표지"/>
      <sheetName val="공사구성비"/>
      <sheetName val="목차"/>
      <sheetName val="간지"/>
      <sheetName val="환경기계공정표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2"/>
  <dimension ref="A1:M25"/>
  <sheetViews>
    <sheetView zoomScale="115" zoomScaleNormal="115" workbookViewId="0">
      <selection activeCell="D16" sqref="D16"/>
    </sheetView>
  </sheetViews>
  <sheetFormatPr defaultRowHeight="16.5"/>
  <cols>
    <col min="1" max="1" width="4.5" customWidth="1"/>
    <col min="2" max="2" width="18.5" customWidth="1"/>
    <col min="3" max="3" width="29.5" customWidth="1"/>
    <col min="4" max="6" width="15.625" customWidth="1"/>
    <col min="7" max="7" width="17.25" bestFit="1" customWidth="1"/>
    <col min="9" max="9" width="15.625" customWidth="1"/>
    <col min="10" max="10" width="11.625" bestFit="1" customWidth="1"/>
    <col min="11" max="11" width="15.75" customWidth="1"/>
    <col min="13" max="13" width="14.625" bestFit="1" customWidth="1"/>
  </cols>
  <sheetData>
    <row r="1" spans="1:10">
      <c r="A1" s="4"/>
      <c r="B1" s="5"/>
      <c r="C1" s="5"/>
      <c r="D1" s="6"/>
      <c r="E1" s="7"/>
      <c r="F1" s="5"/>
      <c r="G1" s="8"/>
    </row>
    <row r="2" spans="1:10" ht="25.5">
      <c r="A2" s="75" t="s">
        <v>36</v>
      </c>
      <c r="B2" s="76"/>
      <c r="C2" s="76"/>
      <c r="D2" s="76"/>
      <c r="E2" s="76"/>
      <c r="F2" s="76"/>
      <c r="G2" s="77"/>
    </row>
    <row r="3" spans="1:10" ht="25.5">
      <c r="A3" s="9"/>
      <c r="B3" s="10"/>
      <c r="C3" s="10"/>
      <c r="D3" s="10"/>
      <c r="E3" s="10"/>
      <c r="F3" s="10"/>
      <c r="G3" s="11"/>
    </row>
    <row r="4" spans="1:10">
      <c r="A4" s="12"/>
      <c r="B4" s="13" t="s">
        <v>60</v>
      </c>
      <c r="C4" s="14"/>
      <c r="D4" s="15"/>
      <c r="E4" s="16"/>
      <c r="F4" s="14"/>
      <c r="G4" s="17"/>
    </row>
    <row r="5" spans="1:10">
      <c r="A5" s="18"/>
      <c r="B5" s="19" t="s">
        <v>62</v>
      </c>
      <c r="C5" s="14"/>
      <c r="D5" s="15"/>
      <c r="E5" s="16"/>
      <c r="F5" s="14"/>
      <c r="G5" s="17"/>
    </row>
    <row r="6" spans="1:10">
      <c r="A6" s="18"/>
      <c r="B6" s="19"/>
      <c r="C6" s="14"/>
      <c r="D6" s="15"/>
      <c r="E6" s="16"/>
      <c r="F6" s="14"/>
      <c r="G6" s="17"/>
    </row>
    <row r="7" spans="1:10">
      <c r="A7" s="55" t="s">
        <v>18</v>
      </c>
      <c r="B7" s="56" t="s">
        <v>19</v>
      </c>
      <c r="C7" s="56" t="s">
        <v>20</v>
      </c>
      <c r="D7" s="56" t="s">
        <v>21</v>
      </c>
      <c r="E7" s="56" t="s">
        <v>22</v>
      </c>
      <c r="F7" s="56" t="s">
        <v>23</v>
      </c>
      <c r="G7" s="57" t="s">
        <v>24</v>
      </c>
    </row>
    <row r="8" spans="1:10">
      <c r="A8" s="20">
        <v>1</v>
      </c>
      <c r="B8" s="21" t="s">
        <v>25</v>
      </c>
      <c r="C8" s="22"/>
      <c r="D8" s="23">
        <f>총괄표!G10</f>
        <v>0</v>
      </c>
      <c r="E8" s="23">
        <f>총괄표!I10</f>
        <v>0</v>
      </c>
      <c r="F8" s="23"/>
      <c r="G8" s="24">
        <f>D8+E8</f>
        <v>0</v>
      </c>
    </row>
    <row r="9" spans="1:10">
      <c r="A9" s="20"/>
      <c r="B9" s="71" t="s">
        <v>26</v>
      </c>
      <c r="C9" s="22"/>
      <c r="D9" s="26"/>
      <c r="E9" s="26"/>
      <c r="F9" s="26"/>
      <c r="G9" s="27">
        <f>G8</f>
        <v>0</v>
      </c>
    </row>
    <row r="10" spans="1:10">
      <c r="A10" s="20"/>
      <c r="B10" s="25"/>
      <c r="C10" s="22"/>
      <c r="D10" s="26"/>
      <c r="E10" s="26"/>
      <c r="F10" s="26"/>
      <c r="G10" s="28"/>
    </row>
    <row r="11" spans="1:10">
      <c r="A11" s="20">
        <v>2</v>
      </c>
      <c r="B11" s="29" t="s">
        <v>27</v>
      </c>
      <c r="C11" s="30" t="s">
        <v>61</v>
      </c>
      <c r="D11" s="21"/>
      <c r="E11" s="21"/>
      <c r="F11" s="21">
        <f>(D8+E8)*1.99%+5449000</f>
        <v>5449000</v>
      </c>
      <c r="G11" s="31">
        <f>F11</f>
        <v>5449000</v>
      </c>
    </row>
    <row r="12" spans="1:10">
      <c r="A12" s="20">
        <v>3</v>
      </c>
      <c r="B12" s="21" t="s">
        <v>28</v>
      </c>
      <c r="C12" s="30" t="s">
        <v>39</v>
      </c>
      <c r="D12" s="26"/>
      <c r="E12" s="26"/>
      <c r="F12" s="26">
        <f>E8*3.75%</f>
        <v>0</v>
      </c>
      <c r="G12" s="31">
        <f t="shared" ref="G12:G16" si="0">F12</f>
        <v>0</v>
      </c>
    </row>
    <row r="13" spans="1:10">
      <c r="A13" s="20">
        <v>4</v>
      </c>
      <c r="B13" s="21" t="s">
        <v>29</v>
      </c>
      <c r="C13" s="30" t="s">
        <v>30</v>
      </c>
      <c r="D13" s="26"/>
      <c r="E13" s="26"/>
      <c r="F13" s="26">
        <f>E8*0.87%</f>
        <v>0</v>
      </c>
      <c r="G13" s="31">
        <f t="shared" si="0"/>
        <v>0</v>
      </c>
    </row>
    <row r="14" spans="1:10">
      <c r="A14" s="20">
        <v>5</v>
      </c>
      <c r="B14" s="21" t="s">
        <v>31</v>
      </c>
      <c r="C14" s="30" t="s">
        <v>40</v>
      </c>
      <c r="D14" s="26"/>
      <c r="E14" s="26"/>
      <c r="F14" s="26">
        <f>E8*3.23%</f>
        <v>0</v>
      </c>
      <c r="G14" s="31">
        <f t="shared" si="0"/>
        <v>0</v>
      </c>
    </row>
    <row r="15" spans="1:10">
      <c r="A15" s="20">
        <v>6</v>
      </c>
      <c r="B15" s="21" t="s">
        <v>32</v>
      </c>
      <c r="C15" s="30" t="s">
        <v>41</v>
      </c>
      <c r="D15" s="26"/>
      <c r="E15" s="26"/>
      <c r="F15" s="26">
        <f>E8*4.5%</f>
        <v>0</v>
      </c>
      <c r="G15" s="31">
        <f t="shared" si="0"/>
        <v>0</v>
      </c>
    </row>
    <row r="16" spans="1:10">
      <c r="A16" s="20">
        <v>7</v>
      </c>
      <c r="B16" s="32" t="s">
        <v>33</v>
      </c>
      <c r="C16" s="33" t="s">
        <v>58</v>
      </c>
      <c r="D16" s="34"/>
      <c r="E16" s="35"/>
      <c r="F16" s="35">
        <f>F14*8.51%</f>
        <v>0</v>
      </c>
      <c r="G16" s="31">
        <f t="shared" si="0"/>
        <v>0</v>
      </c>
      <c r="J16" s="45"/>
    </row>
    <row r="17" spans="1:13" ht="30.75" customHeight="1">
      <c r="A17" s="20">
        <v>8</v>
      </c>
      <c r="B17" s="21" t="s">
        <v>34</v>
      </c>
      <c r="C17" s="36" t="s">
        <v>35</v>
      </c>
      <c r="D17" s="26"/>
      <c r="E17" s="26"/>
      <c r="F17" s="26"/>
      <c r="G17" s="31">
        <f>F17</f>
        <v>0</v>
      </c>
      <c r="I17" s="37"/>
    </row>
    <row r="18" spans="1:13" ht="16.5" customHeight="1">
      <c r="A18" s="20"/>
      <c r="B18" s="21"/>
      <c r="C18" s="36"/>
      <c r="D18" s="26"/>
      <c r="E18" s="26"/>
      <c r="F18" s="26"/>
      <c r="G18" s="31"/>
      <c r="I18" s="39"/>
      <c r="M18" s="37"/>
    </row>
    <row r="19" spans="1:13">
      <c r="A19" s="20"/>
      <c r="B19" s="71" t="s">
        <v>26</v>
      </c>
      <c r="C19" s="30"/>
      <c r="D19" s="26"/>
      <c r="E19" s="26"/>
      <c r="F19" s="26"/>
      <c r="G19" s="63">
        <f>SUM(G11:G18)</f>
        <v>5449000</v>
      </c>
      <c r="I19" s="39"/>
    </row>
    <row r="20" spans="1:13">
      <c r="A20" s="47"/>
      <c r="B20" s="48"/>
      <c r="C20" s="49"/>
      <c r="D20" s="50"/>
      <c r="E20" s="50"/>
      <c r="F20" s="50"/>
      <c r="G20" s="51"/>
      <c r="I20" s="39"/>
    </row>
    <row r="21" spans="1:13">
      <c r="A21" s="65"/>
      <c r="B21" s="69" t="s">
        <v>44</v>
      </c>
      <c r="C21" s="66"/>
      <c r="D21" s="67"/>
      <c r="E21" s="67"/>
      <c r="F21" s="67"/>
      <c r="G21" s="68">
        <f>SUM(G19,G9)</f>
        <v>5449000</v>
      </c>
    </row>
    <row r="22" spans="1:13">
      <c r="A22" s="47"/>
      <c r="B22" s="48"/>
      <c r="C22" s="49"/>
      <c r="D22" s="50"/>
      <c r="E22" s="50"/>
      <c r="F22" s="50"/>
      <c r="G22" s="51"/>
    </row>
    <row r="23" spans="1:13">
      <c r="A23" s="52"/>
      <c r="B23" s="70" t="s">
        <v>42</v>
      </c>
      <c r="C23" s="53">
        <v>0.1</v>
      </c>
      <c r="D23" s="54"/>
      <c r="E23" s="54"/>
      <c r="F23" s="54"/>
      <c r="G23" s="64">
        <f>G21*0.1</f>
        <v>544900</v>
      </c>
    </row>
    <row r="24" spans="1:13">
      <c r="A24" s="47"/>
      <c r="B24" s="48"/>
      <c r="C24" s="49"/>
      <c r="D24" s="50"/>
      <c r="E24" s="50"/>
      <c r="F24" s="50"/>
      <c r="G24" s="51"/>
      <c r="I24" s="39"/>
    </row>
    <row r="25" spans="1:13">
      <c r="A25" s="58"/>
      <c r="B25" s="59" t="s">
        <v>43</v>
      </c>
      <c r="C25" s="60"/>
      <c r="D25" s="61"/>
      <c r="E25" s="61"/>
      <c r="F25" s="61"/>
      <c r="G25" s="62">
        <f>G23+G21</f>
        <v>5993900</v>
      </c>
      <c r="I25" s="39"/>
    </row>
  </sheetData>
  <mergeCells count="1">
    <mergeCell ref="A2:G2"/>
  </mergeCells>
  <phoneticPr fontId="3" type="noConversion"/>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sheetPr codeName="Sheet3">
    <pageSetUpPr fitToPage="1"/>
  </sheetPr>
  <dimension ref="A1:Y102"/>
  <sheetViews>
    <sheetView tabSelected="1" view="pageBreakPreview" zoomScale="85" zoomScaleSheetLayoutView="85" workbookViewId="0">
      <selection activeCell="C22" sqref="C22"/>
    </sheetView>
  </sheetViews>
  <sheetFormatPr defaultRowHeight="16.5"/>
  <cols>
    <col min="1" max="1" width="13.25" customWidth="1"/>
    <col min="2" max="2" width="11.125" customWidth="1"/>
    <col min="3" max="3" width="44.25" customWidth="1"/>
    <col min="4" max="5" width="4.625" style="44" customWidth="1"/>
    <col min="6" max="13" width="15.625" customWidth="1"/>
    <col min="14" max="14" width="12.625" customWidth="1"/>
    <col min="15" max="17" width="2.625" hidden="1" customWidth="1"/>
    <col min="18" max="20" width="1.625" hidden="1" customWidth="1"/>
    <col min="21" max="21" width="18.625" hidden="1" customWidth="1"/>
    <col min="22" max="22" width="14.625" bestFit="1" customWidth="1"/>
    <col min="23" max="23" width="17.625" bestFit="1" customWidth="1"/>
    <col min="25" max="25" width="16.625" bestFit="1" customWidth="1"/>
  </cols>
  <sheetData>
    <row r="1" spans="1:25" ht="30" customHeight="1">
      <c r="A1" s="87" t="s">
        <v>37</v>
      </c>
      <c r="B1" s="87"/>
      <c r="C1" s="87"/>
      <c r="D1" s="87"/>
      <c r="E1" s="87"/>
      <c r="F1" s="87"/>
      <c r="G1" s="87"/>
      <c r="H1" s="87"/>
      <c r="I1" s="87"/>
      <c r="J1" s="87"/>
      <c r="K1" s="87"/>
      <c r="L1" s="87"/>
      <c r="M1" s="87"/>
      <c r="N1" s="87"/>
    </row>
    <row r="2" spans="1:25" ht="30" customHeight="1">
      <c r="A2" s="88" t="s">
        <v>59</v>
      </c>
      <c r="B2" s="88"/>
      <c r="C2" s="89"/>
      <c r="D2" s="89"/>
      <c r="E2" s="89"/>
      <c r="F2" s="89"/>
      <c r="G2" s="89"/>
      <c r="H2" s="89"/>
      <c r="I2" s="89"/>
      <c r="J2" s="89"/>
      <c r="K2" s="89"/>
      <c r="L2" s="89"/>
      <c r="M2" s="89"/>
      <c r="N2" s="89"/>
    </row>
    <row r="3" spans="1:25" ht="30" customHeight="1">
      <c r="A3" s="79" t="s">
        <v>0</v>
      </c>
      <c r="B3" s="79" t="s">
        <v>49</v>
      </c>
      <c r="C3" s="79" t="s">
        <v>1</v>
      </c>
      <c r="D3" s="79" t="s">
        <v>2</v>
      </c>
      <c r="E3" s="79" t="s">
        <v>3</v>
      </c>
      <c r="F3" s="79" t="s">
        <v>4</v>
      </c>
      <c r="G3" s="79"/>
      <c r="H3" s="79" t="s">
        <v>7</v>
      </c>
      <c r="I3" s="79"/>
      <c r="J3" s="79" t="s">
        <v>8</v>
      </c>
      <c r="K3" s="79"/>
      <c r="L3" s="79" t="s">
        <v>9</v>
      </c>
      <c r="M3" s="79"/>
      <c r="N3" s="79" t="s">
        <v>10</v>
      </c>
      <c r="O3" s="78" t="s">
        <v>11</v>
      </c>
      <c r="P3" s="78" t="s">
        <v>12</v>
      </c>
      <c r="Q3" s="78" t="s">
        <v>13</v>
      </c>
      <c r="R3" s="78" t="s">
        <v>14</v>
      </c>
      <c r="S3" s="78" t="s">
        <v>15</v>
      </c>
      <c r="T3" s="78" t="s">
        <v>16</v>
      </c>
      <c r="U3" s="78" t="s">
        <v>17</v>
      </c>
    </row>
    <row r="4" spans="1:25" ht="30" customHeight="1">
      <c r="A4" s="80"/>
      <c r="B4" s="80"/>
      <c r="C4" s="80"/>
      <c r="D4" s="80"/>
      <c r="E4" s="80"/>
      <c r="F4" s="2" t="s">
        <v>5</v>
      </c>
      <c r="G4" s="2" t="s">
        <v>6</v>
      </c>
      <c r="H4" s="2" t="s">
        <v>5</v>
      </c>
      <c r="I4" s="2" t="s">
        <v>6</v>
      </c>
      <c r="J4" s="2" t="s">
        <v>5</v>
      </c>
      <c r="K4" s="2" t="s">
        <v>6</v>
      </c>
      <c r="L4" s="2" t="s">
        <v>5</v>
      </c>
      <c r="M4" s="2" t="s">
        <v>6</v>
      </c>
      <c r="N4" s="80"/>
      <c r="O4" s="78"/>
      <c r="P4" s="78"/>
      <c r="Q4" s="78"/>
      <c r="R4" s="78"/>
      <c r="S4" s="78"/>
      <c r="T4" s="78"/>
      <c r="U4" s="78"/>
    </row>
    <row r="5" spans="1:25" ht="30" customHeight="1">
      <c r="A5" s="81" t="s">
        <v>50</v>
      </c>
      <c r="B5" s="42" t="s">
        <v>45</v>
      </c>
      <c r="C5" s="3" t="s">
        <v>51</v>
      </c>
      <c r="D5" s="42" t="s">
        <v>38</v>
      </c>
      <c r="E5" s="43">
        <v>1</v>
      </c>
      <c r="F5" s="38">
        <v>0</v>
      </c>
      <c r="G5" s="38">
        <f>F5*E5</f>
        <v>0</v>
      </c>
      <c r="H5" s="38">
        <v>0</v>
      </c>
      <c r="I5" s="38">
        <f t="shared" ref="I5:I9" si="0">H5*E5</f>
        <v>0</v>
      </c>
      <c r="J5" s="38"/>
      <c r="K5" s="38"/>
      <c r="L5" s="40">
        <f t="shared" ref="L5:L9" si="1">J5+H5+F5</f>
        <v>0</v>
      </c>
      <c r="M5" s="40">
        <f t="shared" ref="M5:M9" si="2">L5*E5</f>
        <v>0</v>
      </c>
      <c r="N5" s="3"/>
      <c r="U5" s="1"/>
      <c r="W5" s="37"/>
      <c r="Y5" s="37"/>
    </row>
    <row r="6" spans="1:25" ht="30" customHeight="1">
      <c r="A6" s="82"/>
      <c r="B6" s="42" t="s">
        <v>46</v>
      </c>
      <c r="C6" s="3" t="s">
        <v>51</v>
      </c>
      <c r="D6" s="42" t="s">
        <v>38</v>
      </c>
      <c r="E6" s="43">
        <v>1</v>
      </c>
      <c r="F6" s="38">
        <v>0</v>
      </c>
      <c r="G6" s="38">
        <f>F6*E6</f>
        <v>0</v>
      </c>
      <c r="H6" s="38">
        <v>0</v>
      </c>
      <c r="I6" s="38">
        <f t="shared" si="0"/>
        <v>0</v>
      </c>
      <c r="J6" s="38"/>
      <c r="K6" s="38"/>
      <c r="L6" s="40">
        <f t="shared" si="1"/>
        <v>0</v>
      </c>
      <c r="M6" s="40">
        <f t="shared" si="2"/>
        <v>0</v>
      </c>
      <c r="N6" s="3"/>
      <c r="U6" s="1"/>
      <c r="W6" s="37"/>
      <c r="Y6" s="37"/>
    </row>
    <row r="7" spans="1:25" ht="30" customHeight="1">
      <c r="A7" s="82"/>
      <c r="B7" s="42" t="s">
        <v>47</v>
      </c>
      <c r="C7" s="3" t="s">
        <v>51</v>
      </c>
      <c r="D7" s="42" t="s">
        <v>38</v>
      </c>
      <c r="E7" s="43">
        <v>1</v>
      </c>
      <c r="F7" s="38">
        <v>0</v>
      </c>
      <c r="G7" s="38">
        <f>F7*E7</f>
        <v>0</v>
      </c>
      <c r="H7" s="38">
        <v>0</v>
      </c>
      <c r="I7" s="38">
        <f t="shared" si="0"/>
        <v>0</v>
      </c>
      <c r="J7" s="38"/>
      <c r="K7" s="38"/>
      <c r="L7" s="40">
        <f t="shared" si="1"/>
        <v>0</v>
      </c>
      <c r="M7" s="40">
        <f t="shared" si="2"/>
        <v>0</v>
      </c>
      <c r="N7" s="3"/>
      <c r="U7" s="1"/>
      <c r="W7" s="37"/>
      <c r="Y7" s="37"/>
    </row>
    <row r="8" spans="1:25" ht="30" customHeight="1">
      <c r="A8" s="82"/>
      <c r="B8" s="42" t="s">
        <v>48</v>
      </c>
      <c r="C8" s="3" t="s">
        <v>51</v>
      </c>
      <c r="D8" s="42" t="s">
        <v>38</v>
      </c>
      <c r="E8" s="43">
        <v>1</v>
      </c>
      <c r="F8" s="38">
        <v>0</v>
      </c>
      <c r="G8" s="38">
        <f>F8*E8</f>
        <v>0</v>
      </c>
      <c r="H8" s="38">
        <v>0</v>
      </c>
      <c r="I8" s="38">
        <f t="shared" si="0"/>
        <v>0</v>
      </c>
      <c r="J8" s="38"/>
      <c r="K8" s="38"/>
      <c r="L8" s="40">
        <f t="shared" si="1"/>
        <v>0</v>
      </c>
      <c r="M8" s="40">
        <f t="shared" si="2"/>
        <v>0</v>
      </c>
      <c r="N8" s="3"/>
      <c r="U8" s="1"/>
      <c r="W8" s="37"/>
      <c r="Y8" s="37"/>
    </row>
    <row r="9" spans="1:25" ht="30" customHeight="1">
      <c r="A9" s="83"/>
      <c r="B9" s="42" t="s">
        <v>52</v>
      </c>
      <c r="C9" s="3" t="s">
        <v>53</v>
      </c>
      <c r="D9" s="41" t="s">
        <v>54</v>
      </c>
      <c r="E9" s="41">
        <v>1</v>
      </c>
      <c r="F9" s="38">
        <v>0</v>
      </c>
      <c r="G9" s="38">
        <f>F9*E9</f>
        <v>0</v>
      </c>
      <c r="H9" s="38">
        <v>0</v>
      </c>
      <c r="I9" s="38">
        <f t="shared" si="0"/>
        <v>0</v>
      </c>
      <c r="J9" s="38"/>
      <c r="K9" s="38"/>
      <c r="L9" s="38">
        <f t="shared" si="1"/>
        <v>0</v>
      </c>
      <c r="M9" s="38">
        <f t="shared" si="2"/>
        <v>0</v>
      </c>
      <c r="N9" s="3"/>
      <c r="U9" s="1"/>
      <c r="W9" s="37"/>
      <c r="Y9" s="37"/>
    </row>
    <row r="10" spans="1:25" ht="30" customHeight="1">
      <c r="A10" s="84" t="s">
        <v>55</v>
      </c>
      <c r="B10" s="85"/>
      <c r="C10" s="85"/>
      <c r="D10" s="85"/>
      <c r="E10" s="86"/>
      <c r="F10" s="46"/>
      <c r="G10" s="46">
        <f>SUM(G5:G9)</f>
        <v>0</v>
      </c>
      <c r="H10" s="46"/>
      <c r="I10" s="46">
        <f>SUM(I5:I9)</f>
        <v>0</v>
      </c>
      <c r="J10" s="46"/>
      <c r="K10" s="46"/>
      <c r="L10" s="46"/>
      <c r="M10" s="46">
        <f>SUM(M5:M9)</f>
        <v>0</v>
      </c>
      <c r="N10" s="72"/>
      <c r="U10" s="1"/>
    </row>
    <row r="11" spans="1:25">
      <c r="M11" s="1"/>
    </row>
    <row r="12" spans="1:25">
      <c r="M12" s="1"/>
    </row>
    <row r="18" spans="6:13">
      <c r="F18" s="39"/>
    </row>
    <row r="19" spans="6:13">
      <c r="F19" s="39"/>
    </row>
    <row r="20" spans="6:13">
      <c r="F20" s="39"/>
    </row>
    <row r="21" spans="6:13">
      <c r="F21" s="39"/>
    </row>
    <row r="22" spans="6:13">
      <c r="F22" s="39"/>
    </row>
    <row r="23" spans="6:13">
      <c r="F23" s="39"/>
    </row>
    <row r="24" spans="6:13" ht="3" customHeight="1">
      <c r="F24" s="39"/>
    </row>
    <row r="25" spans="6:13" hidden="1">
      <c r="F25" s="39"/>
    </row>
    <row r="26" spans="6:13" hidden="1">
      <c r="F26" s="39"/>
    </row>
    <row r="27" spans="6:13" hidden="1">
      <c r="F27" s="39"/>
    </row>
    <row r="28" spans="6:13">
      <c r="F28" s="39"/>
    </row>
    <row r="29" spans="6:13">
      <c r="F29" s="39"/>
    </row>
    <row r="30" spans="6:13">
      <c r="F30" s="39"/>
      <c r="G30" s="39"/>
      <c r="H30" s="39"/>
      <c r="I30" s="39"/>
      <c r="L30" s="39"/>
      <c r="M30" s="39"/>
    </row>
    <row r="31" spans="6:13">
      <c r="F31" s="39"/>
      <c r="G31" s="39"/>
      <c r="H31" s="39"/>
      <c r="I31" s="39"/>
      <c r="L31" s="39"/>
      <c r="M31" s="39"/>
    </row>
    <row r="32" spans="6:13">
      <c r="F32" s="39"/>
      <c r="G32" s="39"/>
      <c r="H32" s="39"/>
      <c r="I32" s="39"/>
      <c r="L32" s="39"/>
      <c r="M32" s="39"/>
    </row>
    <row r="33" spans="5:13">
      <c r="F33" s="39"/>
      <c r="G33" s="39"/>
      <c r="H33" s="39"/>
      <c r="I33" s="39"/>
      <c r="L33" s="39"/>
      <c r="M33" s="39"/>
    </row>
    <row r="34" spans="5:13">
      <c r="F34" s="39"/>
      <c r="G34" s="39"/>
      <c r="H34" s="39"/>
      <c r="I34" s="39"/>
      <c r="L34" s="39"/>
      <c r="M34" s="39"/>
    </row>
    <row r="35" spans="5:13">
      <c r="F35" s="39"/>
      <c r="G35" s="39"/>
      <c r="H35" s="39"/>
      <c r="I35" s="39"/>
      <c r="L35" s="39"/>
      <c r="M35" s="39"/>
    </row>
    <row r="36" spans="5:13">
      <c r="F36" s="39"/>
      <c r="G36" s="39"/>
      <c r="H36" s="39"/>
      <c r="I36" s="39"/>
      <c r="L36" s="39"/>
      <c r="M36" s="39"/>
    </row>
    <row r="37" spans="5:13">
      <c r="F37" s="39"/>
      <c r="G37" s="39"/>
      <c r="H37" s="39"/>
      <c r="I37" s="39"/>
      <c r="L37" s="39"/>
      <c r="M37" s="39"/>
    </row>
    <row r="38" spans="5:13">
      <c r="F38" s="39"/>
      <c r="G38" s="39"/>
      <c r="H38" s="39"/>
      <c r="I38" s="39"/>
      <c r="L38" s="39"/>
      <c r="M38" s="39"/>
    </row>
    <row r="39" spans="5:13">
      <c r="F39" s="39"/>
      <c r="G39" s="39"/>
      <c r="H39" s="39"/>
      <c r="I39" s="39"/>
      <c r="L39" s="39"/>
      <c r="M39" s="39"/>
    </row>
    <row r="40" spans="5:13">
      <c r="E40" s="74"/>
      <c r="F40" s="39"/>
      <c r="G40" s="39"/>
      <c r="H40" s="39"/>
      <c r="I40" s="39"/>
      <c r="L40" s="39"/>
      <c r="M40" s="39"/>
    </row>
    <row r="41" spans="5:13">
      <c r="F41" s="39"/>
      <c r="G41" s="39"/>
      <c r="H41" s="39"/>
      <c r="I41" s="39"/>
      <c r="L41" s="39"/>
      <c r="M41" s="39"/>
    </row>
    <row r="42" spans="5:13">
      <c r="F42" s="39"/>
      <c r="G42" s="39"/>
      <c r="H42" s="39"/>
      <c r="I42" s="39"/>
      <c r="L42" s="39"/>
      <c r="M42" s="39"/>
    </row>
    <row r="43" spans="5:13">
      <c r="F43" s="39"/>
      <c r="G43" s="39"/>
      <c r="H43" s="39"/>
      <c r="I43" s="39"/>
      <c r="L43" s="39"/>
      <c r="M43" s="39"/>
    </row>
    <row r="44" spans="5:13">
      <c r="F44" s="39"/>
      <c r="G44" s="39"/>
      <c r="H44" s="39"/>
      <c r="I44" s="39"/>
      <c r="L44" s="39"/>
      <c r="M44" s="39"/>
    </row>
    <row r="45" spans="5:13">
      <c r="F45" s="39"/>
      <c r="G45" s="39"/>
      <c r="H45" s="39"/>
      <c r="L45" s="39"/>
    </row>
    <row r="46" spans="5:13">
      <c r="F46" s="39"/>
      <c r="M46" s="73"/>
    </row>
    <row r="47" spans="5:13">
      <c r="F47" s="39"/>
    </row>
    <row r="50" spans="6:13">
      <c r="F50" s="39"/>
      <c r="G50" s="39"/>
      <c r="H50" s="39"/>
      <c r="I50" s="39"/>
      <c r="L50" s="39"/>
      <c r="M50" s="39"/>
    </row>
    <row r="51" spans="6:13">
      <c r="F51" s="39"/>
      <c r="G51" s="39"/>
      <c r="H51" s="39"/>
      <c r="I51" s="39"/>
      <c r="L51" s="39"/>
      <c r="M51" s="39"/>
    </row>
    <row r="52" spans="6:13">
      <c r="F52" s="39"/>
      <c r="G52" s="39"/>
      <c r="H52" s="39"/>
      <c r="I52" s="39"/>
      <c r="L52" s="39"/>
      <c r="M52" s="39"/>
    </row>
    <row r="53" spans="6:13">
      <c r="M53" s="73">
        <f>SUM(M50:M52)</f>
        <v>0</v>
      </c>
    </row>
    <row r="57" spans="6:13">
      <c r="M57" s="39">
        <f>M46+M53</f>
        <v>0</v>
      </c>
    </row>
    <row r="69" spans="3:13">
      <c r="E69" s="44">
        <v>1</v>
      </c>
      <c r="F69">
        <v>74896000</v>
      </c>
      <c r="G69">
        <v>74896000</v>
      </c>
      <c r="H69">
        <v>24380000</v>
      </c>
      <c r="I69">
        <v>24380000</v>
      </c>
      <c r="L69">
        <v>99276000</v>
      </c>
      <c r="M69">
        <v>99276000</v>
      </c>
    </row>
    <row r="70" spans="3:13">
      <c r="E70" s="44">
        <v>1</v>
      </c>
      <c r="F70">
        <v>74896000</v>
      </c>
      <c r="G70">
        <v>74896000</v>
      </c>
      <c r="H70">
        <v>24380000</v>
      </c>
      <c r="I70">
        <v>24380000</v>
      </c>
      <c r="L70">
        <v>99276000</v>
      </c>
      <c r="M70">
        <v>99276000</v>
      </c>
    </row>
    <row r="71" spans="3:13">
      <c r="E71" s="44">
        <v>1</v>
      </c>
      <c r="F71">
        <v>77010000</v>
      </c>
      <c r="G71">
        <v>77010000</v>
      </c>
      <c r="H71">
        <v>24840000</v>
      </c>
      <c r="I71">
        <v>24840000</v>
      </c>
      <c r="L71">
        <v>101850000</v>
      </c>
      <c r="M71">
        <v>101850000</v>
      </c>
    </row>
    <row r="72" spans="3:13">
      <c r="E72" s="44">
        <v>1</v>
      </c>
      <c r="F72">
        <v>69913000</v>
      </c>
      <c r="G72">
        <v>69913000</v>
      </c>
      <c r="H72">
        <v>21528000</v>
      </c>
      <c r="I72">
        <v>21528000</v>
      </c>
      <c r="L72">
        <v>91441000</v>
      </c>
      <c r="M72">
        <v>91441000</v>
      </c>
    </row>
    <row r="73" spans="3:13">
      <c r="C73" t="s">
        <v>56</v>
      </c>
      <c r="E73" s="44">
        <v>1</v>
      </c>
      <c r="F73">
        <v>69913000</v>
      </c>
      <c r="G73">
        <v>69913000</v>
      </c>
      <c r="H73">
        <v>21528000</v>
      </c>
      <c r="I73">
        <v>21528000</v>
      </c>
      <c r="L73">
        <v>91441000</v>
      </c>
      <c r="M73">
        <v>91441000</v>
      </c>
    </row>
    <row r="74" spans="3:13">
      <c r="E74" s="44">
        <v>1</v>
      </c>
      <c r="F74">
        <v>70743500</v>
      </c>
      <c r="G74">
        <v>70743500</v>
      </c>
      <c r="H74">
        <v>22080000</v>
      </c>
      <c r="I74">
        <v>22080000</v>
      </c>
      <c r="L74">
        <v>92823500</v>
      </c>
      <c r="M74">
        <v>92823500</v>
      </c>
    </row>
    <row r="75" spans="3:13">
      <c r="E75" s="44">
        <v>1</v>
      </c>
      <c r="F75">
        <v>79652500</v>
      </c>
      <c r="G75">
        <v>79652500</v>
      </c>
      <c r="H75">
        <v>25760000</v>
      </c>
      <c r="I75">
        <v>25760000</v>
      </c>
      <c r="L75">
        <v>105412500</v>
      </c>
      <c r="M75">
        <v>105412500</v>
      </c>
    </row>
    <row r="76" spans="3:13">
      <c r="E76" s="44">
        <v>1</v>
      </c>
      <c r="F76">
        <v>67874500</v>
      </c>
      <c r="G76">
        <v>67874500</v>
      </c>
      <c r="H76">
        <v>19872000</v>
      </c>
      <c r="I76">
        <v>19872000</v>
      </c>
      <c r="L76">
        <v>87746500</v>
      </c>
      <c r="M76">
        <v>87746500</v>
      </c>
    </row>
    <row r="77" spans="3:13">
      <c r="E77" s="44">
        <v>1</v>
      </c>
      <c r="F77">
        <v>59116500</v>
      </c>
      <c r="G77">
        <v>59116500</v>
      </c>
      <c r="H77">
        <v>18216000</v>
      </c>
      <c r="I77">
        <v>18216000</v>
      </c>
      <c r="L77">
        <v>77332500</v>
      </c>
      <c r="M77">
        <v>77332500</v>
      </c>
    </row>
    <row r="78" spans="3:13">
      <c r="E78" s="44">
        <v>1</v>
      </c>
      <c r="F78">
        <v>70743500</v>
      </c>
      <c r="G78">
        <v>70743500</v>
      </c>
      <c r="H78">
        <v>22080000</v>
      </c>
      <c r="I78">
        <v>22080000</v>
      </c>
      <c r="L78">
        <v>92823500</v>
      </c>
      <c r="M78">
        <v>92823500</v>
      </c>
    </row>
    <row r="79" spans="3:13">
      <c r="E79" s="44">
        <v>1</v>
      </c>
      <c r="F79">
        <v>19500000</v>
      </c>
      <c r="G79">
        <v>19500000</v>
      </c>
      <c r="H79">
        <v>1500000</v>
      </c>
      <c r="I79">
        <v>1500000</v>
      </c>
      <c r="L79">
        <v>21000000</v>
      </c>
      <c r="M79">
        <v>21000000</v>
      </c>
    </row>
    <row r="80" spans="3:13">
      <c r="E80" s="44">
        <v>10</v>
      </c>
      <c r="F80">
        <v>2100000</v>
      </c>
      <c r="G80">
        <v>21000000</v>
      </c>
      <c r="H80">
        <v>300000</v>
      </c>
      <c r="I80">
        <v>3000000</v>
      </c>
      <c r="L80">
        <v>2400000</v>
      </c>
      <c r="M80">
        <v>24000000</v>
      </c>
    </row>
    <row r="81" spans="3:22">
      <c r="E81" s="44">
        <v>7</v>
      </c>
      <c r="F81">
        <v>2490000</v>
      </c>
      <c r="G81">
        <v>17430000</v>
      </c>
      <c r="H81">
        <v>200000</v>
      </c>
      <c r="I81">
        <v>1400000</v>
      </c>
      <c r="L81">
        <v>2690000</v>
      </c>
      <c r="M81">
        <v>18830000</v>
      </c>
    </row>
    <row r="82" spans="3:22">
      <c r="E82" s="44">
        <v>10</v>
      </c>
      <c r="F82">
        <v>950000</v>
      </c>
      <c r="G82">
        <v>9500000</v>
      </c>
      <c r="H82">
        <v>120000</v>
      </c>
      <c r="I82">
        <v>1200000</v>
      </c>
      <c r="L82">
        <v>1070000</v>
      </c>
      <c r="M82">
        <v>10700000</v>
      </c>
    </row>
    <row r="83" spans="3:22">
      <c r="E83" s="44">
        <v>10</v>
      </c>
      <c r="F83">
        <v>1100000</v>
      </c>
      <c r="G83">
        <v>11000000</v>
      </c>
      <c r="H83">
        <v>150000</v>
      </c>
      <c r="I83">
        <v>1500000</v>
      </c>
      <c r="L83">
        <v>1250000</v>
      </c>
      <c r="M83">
        <v>12500000</v>
      </c>
    </row>
    <row r="85" spans="3:22">
      <c r="M85">
        <v>1026452500</v>
      </c>
    </row>
    <row r="89" spans="3:22">
      <c r="C89" t="s">
        <v>57</v>
      </c>
      <c r="E89" s="44">
        <v>1</v>
      </c>
      <c r="F89">
        <v>43790000</v>
      </c>
      <c r="G89">
        <v>43790000</v>
      </c>
      <c r="H89">
        <v>35880000</v>
      </c>
      <c r="I89">
        <v>35880000</v>
      </c>
      <c r="L89">
        <v>79670000</v>
      </c>
      <c r="M89">
        <v>79670000</v>
      </c>
    </row>
    <row r="90" spans="3:22">
      <c r="E90" s="44">
        <v>1</v>
      </c>
      <c r="F90">
        <v>43790000</v>
      </c>
      <c r="G90">
        <v>43790000</v>
      </c>
      <c r="H90">
        <v>35880000</v>
      </c>
      <c r="I90">
        <v>35880000</v>
      </c>
      <c r="L90">
        <v>79670000</v>
      </c>
      <c r="M90">
        <v>79670000</v>
      </c>
    </row>
    <row r="91" spans="3:22">
      <c r="E91" s="44">
        <v>1</v>
      </c>
      <c r="F91">
        <v>43790000</v>
      </c>
      <c r="G91">
        <v>43790000</v>
      </c>
      <c r="H91">
        <v>35880000</v>
      </c>
      <c r="I91">
        <v>35880000</v>
      </c>
      <c r="L91">
        <v>79670000</v>
      </c>
      <c r="M91">
        <v>79670000</v>
      </c>
    </row>
    <row r="92" spans="3:22">
      <c r="E92" s="44">
        <v>1</v>
      </c>
      <c r="F92">
        <v>43790000</v>
      </c>
      <c r="G92">
        <v>43790000</v>
      </c>
      <c r="H92">
        <v>35880000</v>
      </c>
      <c r="I92">
        <v>35880000</v>
      </c>
      <c r="L92">
        <v>79670000</v>
      </c>
      <c r="M92">
        <v>79670000</v>
      </c>
    </row>
    <row r="93" spans="3:22">
      <c r="E93" s="44">
        <v>1</v>
      </c>
      <c r="F93">
        <v>72000000</v>
      </c>
      <c r="G93">
        <v>72000000</v>
      </c>
      <c r="H93">
        <v>24500000</v>
      </c>
      <c r="I93">
        <v>24500000</v>
      </c>
      <c r="L93">
        <v>96500000</v>
      </c>
      <c r="M93">
        <v>96500000</v>
      </c>
    </row>
    <row r="95" spans="3:22">
      <c r="V95">
        <v>0.81798000487962641</v>
      </c>
    </row>
    <row r="98" spans="13:13">
      <c r="M98">
        <v>415180000</v>
      </c>
    </row>
    <row r="102" spans="13:13">
      <c r="M102">
        <v>1441632500</v>
      </c>
    </row>
  </sheetData>
  <mergeCells count="21">
    <mergeCell ref="B3:B4"/>
    <mergeCell ref="A5:A9"/>
    <mergeCell ref="A10:E10"/>
    <mergeCell ref="A1:N1"/>
    <mergeCell ref="A2:N2"/>
    <mergeCell ref="A3:A4"/>
    <mergeCell ref="C3:C4"/>
    <mergeCell ref="D3:D4"/>
    <mergeCell ref="E3:E4"/>
    <mergeCell ref="F3:G3"/>
    <mergeCell ref="H3:I3"/>
    <mergeCell ref="J3:K3"/>
    <mergeCell ref="L3:M3"/>
    <mergeCell ref="T3:T4"/>
    <mergeCell ref="U3:U4"/>
    <mergeCell ref="N3:N4"/>
    <mergeCell ref="O3:O4"/>
    <mergeCell ref="P3:P4"/>
    <mergeCell ref="Q3:Q4"/>
    <mergeCell ref="R3:R4"/>
    <mergeCell ref="S3:S4"/>
  </mergeCells>
  <phoneticPr fontId="3" type="noConversion"/>
  <pageMargins left="0.78740157480314954" right="0" top="0.39370078740157477" bottom="0.39370078740157477" header="0" footer="0"/>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2</vt:i4>
      </vt:variant>
      <vt:variant>
        <vt:lpstr>이름이 지정된 범위</vt:lpstr>
      </vt:variant>
      <vt:variant>
        <vt:i4>2</vt:i4>
      </vt:variant>
    </vt:vector>
  </HeadingPairs>
  <TitlesOfParts>
    <vt:vector size="4" baseType="lpstr">
      <vt:lpstr>갑지</vt:lpstr>
      <vt:lpstr>총괄표</vt:lpstr>
      <vt:lpstr>총괄표!Print_Area</vt:lpstr>
      <vt:lpstr>총괄표!Print_Titles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사용자</dc:creator>
  <cp:lastModifiedBy>Windows User</cp:lastModifiedBy>
  <cp:lastPrinted>2020-08-03T05:20:43Z</cp:lastPrinted>
  <dcterms:created xsi:type="dcterms:W3CDTF">2015-05-27T06:35:00Z</dcterms:created>
  <dcterms:modified xsi:type="dcterms:W3CDTF">2021-01-06T07:55:25Z</dcterms:modified>
</cp:coreProperties>
</file>